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ug\Desktop\"/>
    </mc:Choice>
  </mc:AlternateContent>
  <bookViews>
    <workbookView xWindow="0" yWindow="0" windowWidth="20490" windowHeight="6855"/>
  </bookViews>
  <sheets>
    <sheet name="Sheet1" sheetId="1" r:id="rId1"/>
  </sheets>
  <definedNames>
    <definedName name="_xlnm._FilterDatabase" localSheetId="0" hidden="1">Sheet1!$O$47:$O$49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8" i="1" l="1"/>
  <c r="Q48" i="1" s="1"/>
  <c r="P49" i="1"/>
  <c r="Q49" i="1" s="1"/>
  <c r="P42" i="1"/>
  <c r="Q42" i="1" s="1"/>
  <c r="P41" i="1"/>
  <c r="Q41" i="1" s="1"/>
  <c r="P39" i="1"/>
  <c r="Q39" i="1" s="1"/>
  <c r="P43" i="1"/>
  <c r="Q43" i="1" s="1"/>
  <c r="P40" i="1"/>
  <c r="Q40" i="1" s="1"/>
  <c r="P36" i="1"/>
  <c r="Q36" i="1" s="1"/>
  <c r="P38" i="1"/>
  <c r="Q38" i="1" s="1"/>
  <c r="P44" i="1"/>
  <c r="Q44" i="1" s="1"/>
  <c r="P37" i="1"/>
  <c r="Q37" i="1" s="1"/>
  <c r="P30" i="1"/>
  <c r="Q30" i="1" s="1"/>
  <c r="P24" i="1"/>
  <c r="Q24" i="1" s="1"/>
  <c r="P31" i="1"/>
  <c r="Q31" i="1" s="1"/>
  <c r="P32" i="1"/>
  <c r="Q32" i="1" s="1"/>
  <c r="P29" i="1"/>
  <c r="Q29" i="1" s="1"/>
  <c r="P26" i="1"/>
  <c r="Q26" i="1" s="1"/>
  <c r="P28" i="1"/>
  <c r="Q28" i="1" s="1"/>
  <c r="P25" i="1"/>
  <c r="Q25" i="1" s="1"/>
  <c r="P27" i="1"/>
  <c r="Q27" i="1" s="1"/>
  <c r="P11" i="1"/>
  <c r="Q11" i="1" s="1"/>
  <c r="P10" i="1"/>
  <c r="Q10" i="1" s="1"/>
  <c r="P20" i="1"/>
  <c r="Q20" i="1" s="1"/>
  <c r="P9" i="1"/>
  <c r="Q9" i="1" s="1"/>
  <c r="P19" i="1"/>
  <c r="Q19" i="1" s="1"/>
  <c r="P7" i="1"/>
  <c r="Q7" i="1" s="1"/>
  <c r="P5" i="1"/>
  <c r="Q5" i="1" s="1"/>
  <c r="P13" i="1"/>
  <c r="Q13" i="1" s="1"/>
  <c r="P16" i="1"/>
  <c r="Q16" i="1" s="1"/>
  <c r="P3" i="1"/>
  <c r="Q3" i="1" s="1"/>
  <c r="P8" i="1"/>
  <c r="Q8" i="1" s="1"/>
  <c r="Q18" i="1"/>
  <c r="P18" i="1"/>
  <c r="P6" i="1"/>
  <c r="Q6" i="1" s="1"/>
  <c r="Q15" i="1"/>
  <c r="P15" i="1"/>
  <c r="P17" i="1"/>
  <c r="Q17" i="1" s="1"/>
  <c r="P12" i="1"/>
  <c r="Q12" i="1" s="1"/>
  <c r="P4" i="1"/>
  <c r="Q4" i="1" s="1"/>
  <c r="P14" i="1"/>
  <c r="Q14" i="1" s="1"/>
</calcChain>
</file>

<file path=xl/sharedStrings.xml><?xml version="1.0" encoding="utf-8"?>
<sst xmlns="http://schemas.openxmlformats.org/spreadsheetml/2006/main" count="135" uniqueCount="58">
  <si>
    <t>Mens</t>
  </si>
  <si>
    <t>2025 Fastest Times</t>
  </si>
  <si>
    <t>Alias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</si>
  <si>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</si>
  <si>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</si>
  <si>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</si>
  <si>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</si>
  <si>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</si>
  <si>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</si>
  <si>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</si>
  <si>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</si>
  <si>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</si>
  <si>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</si>
  <si>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</si>
  <si>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</si>
  <si>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Events</t>
  </si>
  <si>
    <t>Fastest</t>
  </si>
  <si>
    <t>Average</t>
  </si>
  <si>
    <t>Apple Pie</t>
  </si>
  <si>
    <t>AZ Cactus Kid</t>
  </si>
  <si>
    <t>Council Bluffs Ranger</t>
  </si>
  <si>
    <t>Dakota Drifter</t>
  </si>
  <si>
    <t>Desert Gator</t>
  </si>
  <si>
    <t>Dry Gulcher</t>
  </si>
  <si>
    <t>Grey Wanderer</t>
  </si>
  <si>
    <t>Gutshot Garth</t>
  </si>
  <si>
    <t>Hell On Wheels</t>
  </si>
  <si>
    <t>Minnesota Maverick</t>
  </si>
  <si>
    <t>Muletrain</t>
  </si>
  <si>
    <t>*</t>
  </si>
  <si>
    <t>No Name</t>
  </si>
  <si>
    <t>QC Carver</t>
  </si>
  <si>
    <t>Rattling Rob</t>
  </si>
  <si>
    <t>Sayonora Sam</t>
  </si>
  <si>
    <t>Scruffy</t>
  </si>
  <si>
    <t>Smoking Hank</t>
  </si>
  <si>
    <t>Three Finger Jack</t>
  </si>
  <si>
    <t>Tucson</t>
  </si>
  <si>
    <t>Ladies</t>
  </si>
  <si>
    <t>AZ Mamma Bear</t>
  </si>
  <si>
    <t>Bandana Kid</t>
  </si>
  <si>
    <t>Hot Flash</t>
  </si>
  <si>
    <t>Miss Kitty</t>
  </si>
  <si>
    <t>Mustang Annie</t>
  </si>
  <si>
    <t>No Scrubs</t>
  </si>
  <si>
    <t>Southwest KC</t>
  </si>
  <si>
    <t>Still Shot</t>
  </si>
  <si>
    <t>Yowee</t>
  </si>
  <si>
    <t>Shootest -Combined</t>
  </si>
  <si>
    <t>Laripin</t>
  </si>
  <si>
    <t>Scattergun</t>
  </si>
  <si>
    <t>Sgt Major</t>
  </si>
  <si>
    <t>Wyoming Ranger</t>
  </si>
  <si>
    <t xml:space="preserve">Youth </t>
  </si>
  <si>
    <t>Dynamite Dawn</t>
  </si>
  <si>
    <t>Never know</t>
  </si>
  <si>
    <t xml:space="preserve">Star (*) depicks shooter shot in different category </t>
  </si>
  <si>
    <t>Zero (0) depicks shooter didn't shoot that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</si>
</sst>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1" xfId="0" applyFont="1" applyBorder="1" applyAlignment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8" xfId="0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0" fontId="0" fillId="0" borderId="12" xfId="0" applyBorder="1"/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/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0" fillId="0" borderId="0" xfId="0" applyBorder="1"/>
    <xf numFmtId="0" fontId="0" fillId="3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3" borderId="6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2" xfId="0" applyFont="1" applyBorder="1" applyAlignment="1">
      <alignment horizontal="left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164" fontId="0" fillId="2" borderId="12" xfId="0" applyNumberFormat="1" applyFont="1" applyFill="1" applyBorder="1" applyAlignment="1">
      <alignment horizontal="center"/>
    </xf>
    <xf numFmtId="0" fontId="0" fillId="3" borderId="16" xfId="0" applyFont="1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164" fontId="0" fillId="2" borderId="16" xfId="0" applyNumberFormat="1" applyFon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1" fillId="0" borderId="23" xfId="0" applyFont="1" applyFill="1" applyBorder="1"/>
    <xf numFmtId="0" fontId="1" fillId="0" borderId="6" xfId="0" applyFont="1" applyBorder="1"/>
    <xf numFmtId="0" fontId="1" fillId="2" borderId="5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0" fontId="0" fillId="0" borderId="27" xfId="0" applyBorder="1" applyAlignment="1">
      <alignment horizontal="center"/>
    </xf>
    <xf numFmtId="164" fontId="0" fillId="2" borderId="28" xfId="0" applyNumberFormat="1" applyFill="1" applyBorder="1" applyAlignment="1">
      <alignment horizontal="center"/>
    </xf>
    <xf numFmtId="0" fontId="0" fillId="3" borderId="29" xfId="0" applyFill="1" applyBorder="1"/>
    <xf numFmtId="0" fontId="1" fillId="3" borderId="1" xfId="0" applyFont="1" applyFill="1" applyBorder="1"/>
    <xf numFmtId="0" fontId="0" fillId="0" borderId="30" xfId="0" applyBorder="1"/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164" fontId="0" fillId="2" borderId="3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workbookViewId="0">
      <selection activeCell="T42" sqref="T42"/>
    </sheetView>
  </sheetViews>
  <sheetFormatPr defaultRowHeight="15" x14ac:dyDescent="0.25"/>
  <cols>
    <col min="1" max="1" width="20.7109375" customWidth="1"/>
    <col min="16" max="16" width="0" hidden="1" customWidth="1"/>
  </cols>
  <sheetData>
    <row r="1" spans="1:17" ht="15.75" thickBot="1" x14ac:dyDescent="0.3">
      <c r="A1" s="1" t="s">
        <v>0</v>
      </c>
      <c r="B1" s="66" t="s">
        <v>1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7"/>
    </row>
    <row r="2" spans="1:17" ht="15.75" thickBot="1" x14ac:dyDescent="0.3">
      <c r="A2" s="2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5" t="s">
        <v>14</v>
      </c>
      <c r="N2" s="6" t="s">
        <v>15</v>
      </c>
      <c r="O2" s="7" t="s">
        <v>16</v>
      </c>
      <c r="P2" s="8"/>
      <c r="Q2" s="6" t="s">
        <v>17</v>
      </c>
    </row>
    <row r="3" spans="1:17" ht="15.75" thickTop="1" x14ac:dyDescent="0.25">
      <c r="A3" s="9" t="s">
        <v>26</v>
      </c>
      <c r="B3" s="51">
        <v>0.33</v>
      </c>
      <c r="C3" s="10">
        <v>0.34799999999999998</v>
      </c>
      <c r="D3" s="10">
        <v>0</v>
      </c>
      <c r="E3" s="10">
        <v>0.307</v>
      </c>
      <c r="F3" s="10">
        <v>0.35499999999999998</v>
      </c>
      <c r="G3" s="10">
        <v>0</v>
      </c>
      <c r="H3" s="10">
        <v>0</v>
      </c>
      <c r="I3" s="10">
        <v>0</v>
      </c>
      <c r="J3" s="10">
        <v>0.33600000000000002</v>
      </c>
      <c r="K3" s="10">
        <v>0.33400000000000002</v>
      </c>
      <c r="L3" s="10">
        <v>0.35299999999999998</v>
      </c>
      <c r="M3" s="11">
        <v>0.34</v>
      </c>
      <c r="N3" s="12">
        <v>8</v>
      </c>
      <c r="O3" s="52">
        <v>0.307</v>
      </c>
      <c r="P3" s="13">
        <f>SUM(B3:M3)</f>
        <v>2.7029999999999994</v>
      </c>
      <c r="Q3" s="14">
        <f>P3/N3</f>
        <v>0.33787499999999993</v>
      </c>
    </row>
    <row r="4" spans="1:17" x14ac:dyDescent="0.25">
      <c r="A4" s="15" t="s">
        <v>19</v>
      </c>
      <c r="B4" s="16">
        <v>0</v>
      </c>
      <c r="C4" s="17">
        <v>0</v>
      </c>
      <c r="D4" s="17">
        <v>0</v>
      </c>
      <c r="E4" s="17">
        <v>0.36399999999999999</v>
      </c>
      <c r="F4" s="17">
        <v>0.35099999999999998</v>
      </c>
      <c r="G4" s="17">
        <v>0.32700000000000001</v>
      </c>
      <c r="H4" s="17">
        <v>0</v>
      </c>
      <c r="I4" s="17">
        <v>0.35799999999999998</v>
      </c>
      <c r="J4" s="17">
        <v>0.36099999999999999</v>
      </c>
      <c r="K4" s="17">
        <v>0</v>
      </c>
      <c r="L4" s="17">
        <v>0</v>
      </c>
      <c r="M4" s="18">
        <v>0.35599999999999998</v>
      </c>
      <c r="N4" s="19">
        <v>6</v>
      </c>
      <c r="O4" s="20">
        <v>0.32700000000000001</v>
      </c>
      <c r="P4" s="13">
        <f>SUM(B4:M4)</f>
        <v>2.117</v>
      </c>
      <c r="Q4" s="14">
        <f>P4/N4</f>
        <v>0.35283333333333333</v>
      </c>
    </row>
    <row r="5" spans="1:17" x14ac:dyDescent="0.25">
      <c r="A5" s="15" t="s">
        <v>31</v>
      </c>
      <c r="B5" s="16">
        <v>0.38800000000000001</v>
      </c>
      <c r="C5" s="17">
        <v>0.38800000000000001</v>
      </c>
      <c r="D5" s="17">
        <v>0.38300000000000001</v>
      </c>
      <c r="E5" s="17">
        <v>0.38400000000000001</v>
      </c>
      <c r="F5" s="17">
        <v>0.38600000000000001</v>
      </c>
      <c r="G5" s="17">
        <v>0.39800000000000002</v>
      </c>
      <c r="H5" s="17">
        <v>0.379</v>
      </c>
      <c r="I5" s="17">
        <v>0.39700000000000002</v>
      </c>
      <c r="J5" s="17">
        <v>0.39700000000000002</v>
      </c>
      <c r="K5" s="17">
        <v>0.38100000000000001</v>
      </c>
      <c r="L5" s="17">
        <v>0</v>
      </c>
      <c r="M5" s="18">
        <v>0.39900000000000002</v>
      </c>
      <c r="N5" s="19">
        <v>11</v>
      </c>
      <c r="O5" s="20">
        <v>0.379</v>
      </c>
      <c r="P5" s="13">
        <f>SUM(B5:M5)</f>
        <v>4.2800000000000011</v>
      </c>
      <c r="Q5" s="14">
        <f>P5/N5</f>
        <v>0.38909090909090921</v>
      </c>
    </row>
    <row r="6" spans="1:17" x14ac:dyDescent="0.25">
      <c r="A6" s="15" t="s">
        <v>23</v>
      </c>
      <c r="B6" s="16">
        <v>0.41199999999999998</v>
      </c>
      <c r="C6" s="17">
        <v>0.41</v>
      </c>
      <c r="D6" s="17">
        <v>0.42899999999999999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8">
        <v>0</v>
      </c>
      <c r="N6" s="19">
        <v>3</v>
      </c>
      <c r="O6" s="20">
        <v>0.41</v>
      </c>
      <c r="P6" s="13">
        <f>SUM(B6:M6)</f>
        <v>1.2509999999999999</v>
      </c>
      <c r="Q6" s="14">
        <f>P6/N6</f>
        <v>0.41699999999999998</v>
      </c>
    </row>
    <row r="7" spans="1:17" x14ac:dyDescent="0.25">
      <c r="A7" s="15" t="s">
        <v>32</v>
      </c>
      <c r="B7" s="16">
        <v>0</v>
      </c>
      <c r="C7" s="17">
        <v>0.42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8">
        <v>0</v>
      </c>
      <c r="N7" s="19">
        <v>1</v>
      </c>
      <c r="O7" s="20">
        <v>0.42</v>
      </c>
      <c r="P7" s="13">
        <f>SUM(B7:M7)</f>
        <v>0.42</v>
      </c>
      <c r="Q7" s="14">
        <f>P7/N7</f>
        <v>0.42</v>
      </c>
    </row>
    <row r="8" spans="1:17" x14ac:dyDescent="0.25">
      <c r="A8" s="15" t="s">
        <v>25</v>
      </c>
      <c r="B8" s="16">
        <v>0.45600000000000002</v>
      </c>
      <c r="C8" s="17">
        <v>0.49199999999999999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0.433</v>
      </c>
      <c r="K8" s="17">
        <v>0.48</v>
      </c>
      <c r="L8" s="17">
        <v>0.48299999999999998</v>
      </c>
      <c r="M8" s="18">
        <v>0.45400000000000001</v>
      </c>
      <c r="N8" s="19">
        <v>6</v>
      </c>
      <c r="O8" s="20">
        <v>0.433</v>
      </c>
      <c r="P8" s="13">
        <f>SUM(B8:M8)</f>
        <v>2.798</v>
      </c>
      <c r="Q8" s="14">
        <f>P8/N8</f>
        <v>0.46633333333333332</v>
      </c>
    </row>
    <row r="9" spans="1:17" x14ac:dyDescent="0.25">
      <c r="A9" s="15" t="s">
        <v>34</v>
      </c>
      <c r="B9" s="16">
        <v>0.54300000000000004</v>
      </c>
      <c r="C9" s="17">
        <v>0.55000000000000004</v>
      </c>
      <c r="D9" s="17">
        <v>0.47399999999999998</v>
      </c>
      <c r="E9" s="17">
        <v>0.51500000000000001</v>
      </c>
      <c r="F9" s="17">
        <v>0</v>
      </c>
      <c r="G9" s="17">
        <v>0.48799999999999999</v>
      </c>
      <c r="H9" s="17">
        <v>0.48099999999999998</v>
      </c>
      <c r="I9" s="17">
        <v>0.496</v>
      </c>
      <c r="J9" s="17">
        <v>0</v>
      </c>
      <c r="K9" s="17">
        <v>0</v>
      </c>
      <c r="L9" s="17">
        <v>0</v>
      </c>
      <c r="M9" s="18">
        <v>0.46400000000000002</v>
      </c>
      <c r="N9" s="19">
        <v>8</v>
      </c>
      <c r="O9" s="20">
        <v>0.46400000000000002</v>
      </c>
      <c r="P9" s="13">
        <f>SUM(B9:M9)</f>
        <v>4.0110000000000001</v>
      </c>
      <c r="Q9" s="14">
        <f>P9/N9</f>
        <v>0.50137500000000002</v>
      </c>
    </row>
    <row r="10" spans="1:17" x14ac:dyDescent="0.25">
      <c r="A10" s="15" t="s">
        <v>36</v>
      </c>
      <c r="B10" s="16" t="s">
        <v>29</v>
      </c>
      <c r="C10" s="17" t="s">
        <v>29</v>
      </c>
      <c r="D10" s="17" t="s">
        <v>29</v>
      </c>
      <c r="E10" s="17" t="s">
        <v>29</v>
      </c>
      <c r="F10" s="17" t="s">
        <v>29</v>
      </c>
      <c r="G10" s="17">
        <v>0.46700000000000003</v>
      </c>
      <c r="H10" s="17" t="s">
        <v>29</v>
      </c>
      <c r="I10" s="17" t="s">
        <v>29</v>
      </c>
      <c r="J10" s="17" t="s">
        <v>29</v>
      </c>
      <c r="K10" s="17" t="s">
        <v>29</v>
      </c>
      <c r="L10" s="17" t="s">
        <v>29</v>
      </c>
      <c r="M10" s="18" t="s">
        <v>29</v>
      </c>
      <c r="N10" s="19">
        <v>1</v>
      </c>
      <c r="O10" s="20">
        <v>0.46700000000000003</v>
      </c>
      <c r="P10" s="13">
        <f>SUM(B10:M10)</f>
        <v>0.46700000000000003</v>
      </c>
      <c r="Q10" s="14">
        <f>P10/N10</f>
        <v>0.46700000000000003</v>
      </c>
    </row>
    <row r="11" spans="1:17" x14ac:dyDescent="0.25">
      <c r="A11" s="15" t="s">
        <v>37</v>
      </c>
      <c r="B11" s="16">
        <v>0</v>
      </c>
      <c r="C11" s="17">
        <v>0</v>
      </c>
      <c r="D11" s="17">
        <v>0.48899999999999999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8">
        <v>0.46700000000000003</v>
      </c>
      <c r="N11" s="19">
        <v>2</v>
      </c>
      <c r="O11" s="20">
        <v>0.46700000000000003</v>
      </c>
      <c r="P11" s="13">
        <f>SUM(B11:M11)</f>
        <v>0.95599999999999996</v>
      </c>
      <c r="Q11" s="14">
        <f>P11/N11</f>
        <v>0.47799999999999998</v>
      </c>
    </row>
    <row r="12" spans="1:17" x14ac:dyDescent="0.25">
      <c r="A12" s="15" t="s">
        <v>20</v>
      </c>
      <c r="B12" s="16">
        <v>0.52200000000000002</v>
      </c>
      <c r="C12" s="17">
        <v>0.48899999999999999</v>
      </c>
      <c r="D12" s="17">
        <v>0.51900000000000002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8">
        <v>0.48899999999999999</v>
      </c>
      <c r="N12" s="19">
        <v>4</v>
      </c>
      <c r="O12" s="20">
        <v>0.48899999999999999</v>
      </c>
      <c r="P12" s="13">
        <f>SUM(B12:M12)</f>
        <v>2.0190000000000001</v>
      </c>
      <c r="Q12" s="14">
        <f>P12/N12</f>
        <v>0.50475000000000003</v>
      </c>
    </row>
    <row r="13" spans="1:17" x14ac:dyDescent="0.25">
      <c r="A13" s="15" t="s">
        <v>30</v>
      </c>
      <c r="B13" s="16">
        <v>0</v>
      </c>
      <c r="C13" s="17">
        <v>0</v>
      </c>
      <c r="D13" s="17">
        <v>0.52700000000000002</v>
      </c>
      <c r="E13" s="17">
        <v>0.51800000000000002</v>
      </c>
      <c r="F13" s="17">
        <v>0</v>
      </c>
      <c r="G13" s="17">
        <v>0.52</v>
      </c>
      <c r="H13" s="17">
        <v>0</v>
      </c>
      <c r="I13" s="17">
        <v>0</v>
      </c>
      <c r="J13" s="17">
        <v>0.50700000000000001</v>
      </c>
      <c r="K13" s="17">
        <v>0.54700000000000004</v>
      </c>
      <c r="L13" s="17">
        <v>0.496</v>
      </c>
      <c r="M13" s="18">
        <v>0.51900000000000002</v>
      </c>
      <c r="N13" s="19">
        <v>7</v>
      </c>
      <c r="O13" s="20">
        <v>0.496</v>
      </c>
      <c r="P13" s="13">
        <f>SUM(B13:M13)</f>
        <v>3.6340000000000003</v>
      </c>
      <c r="Q13" s="14">
        <f>P13/N13</f>
        <v>0.51914285714285724</v>
      </c>
    </row>
    <row r="14" spans="1:17" x14ac:dyDescent="0.25">
      <c r="A14" s="15" t="s">
        <v>18</v>
      </c>
      <c r="B14" s="77">
        <v>0.503</v>
      </c>
      <c r="C14" s="78">
        <v>0.53600000000000003</v>
      </c>
      <c r="D14" s="78">
        <v>0.54200000000000004</v>
      </c>
      <c r="E14" s="78">
        <v>0.51600000000000001</v>
      </c>
      <c r="F14" s="78">
        <v>0.53300000000000003</v>
      </c>
      <c r="G14" s="78">
        <v>0</v>
      </c>
      <c r="H14" s="78">
        <v>0</v>
      </c>
      <c r="I14" s="17">
        <v>0.52600000000000002</v>
      </c>
      <c r="J14" s="17">
        <v>0.50700000000000001</v>
      </c>
      <c r="K14" s="17">
        <v>0.53600000000000003</v>
      </c>
      <c r="L14" s="17">
        <v>0.55100000000000005</v>
      </c>
      <c r="M14" s="18">
        <v>0.52300000000000002</v>
      </c>
      <c r="N14" s="19">
        <v>10</v>
      </c>
      <c r="O14" s="79">
        <v>0.503</v>
      </c>
      <c r="P14" s="13">
        <f>SUM(B14:M14)</f>
        <v>5.2730000000000006</v>
      </c>
      <c r="Q14" s="14">
        <f>P14/N14</f>
        <v>0.5273000000000001</v>
      </c>
    </row>
    <row r="15" spans="1:17" x14ac:dyDescent="0.25">
      <c r="A15" s="15" t="s">
        <v>22</v>
      </c>
      <c r="B15" s="16">
        <v>0.51800000000000002</v>
      </c>
      <c r="C15" s="17">
        <v>0.55600000000000005</v>
      </c>
      <c r="D15" s="17">
        <v>0</v>
      </c>
      <c r="E15" s="17">
        <v>0</v>
      </c>
      <c r="F15" s="17">
        <v>0.55400000000000005</v>
      </c>
      <c r="G15" s="17">
        <v>0</v>
      </c>
      <c r="H15" s="17">
        <v>0</v>
      </c>
      <c r="I15" s="17">
        <v>0</v>
      </c>
      <c r="J15" s="17">
        <v>0</v>
      </c>
      <c r="K15" s="17">
        <v>0.56799999999999995</v>
      </c>
      <c r="L15" s="17">
        <v>0</v>
      </c>
      <c r="M15" s="18">
        <v>0.55800000000000005</v>
      </c>
      <c r="N15" s="19">
        <v>5</v>
      </c>
      <c r="O15" s="20">
        <v>0.51800000000000002</v>
      </c>
      <c r="P15" s="13">
        <f>SUM(B15:M15)</f>
        <v>2.7540000000000004</v>
      </c>
      <c r="Q15" s="14">
        <f>P15/N15</f>
        <v>0.55080000000000007</v>
      </c>
    </row>
    <row r="16" spans="1:17" x14ac:dyDescent="0.25">
      <c r="A16" s="15" t="s">
        <v>27</v>
      </c>
      <c r="B16" s="16">
        <v>0.59399999999999997</v>
      </c>
      <c r="C16" s="17">
        <v>0.56000000000000005</v>
      </c>
      <c r="D16" s="17">
        <v>0.58899999999999997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8">
        <v>0</v>
      </c>
      <c r="N16" s="19">
        <v>3</v>
      </c>
      <c r="O16" s="20">
        <v>0.56000000000000005</v>
      </c>
      <c r="P16" s="13">
        <f>SUM(B16:M16)</f>
        <v>1.7429999999999999</v>
      </c>
      <c r="Q16" s="14">
        <f>P16/N16</f>
        <v>0.58099999999999996</v>
      </c>
    </row>
    <row r="17" spans="1:17" x14ac:dyDescent="0.25">
      <c r="A17" s="15" t="s">
        <v>21</v>
      </c>
      <c r="B17" s="16">
        <v>0</v>
      </c>
      <c r="C17" s="17">
        <v>0.63400000000000001</v>
      </c>
      <c r="D17" s="17">
        <v>0</v>
      </c>
      <c r="E17" s="17">
        <v>0</v>
      </c>
      <c r="F17" s="17">
        <v>0.628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8">
        <v>0</v>
      </c>
      <c r="N17" s="19">
        <v>2</v>
      </c>
      <c r="O17" s="20">
        <v>0.63400000000000001</v>
      </c>
      <c r="P17" s="13">
        <f>SUM(B17:M17)</f>
        <v>1.262</v>
      </c>
      <c r="Q17" s="14">
        <f>P17/N17</f>
        <v>0.63100000000000001</v>
      </c>
    </row>
    <row r="18" spans="1:17" x14ac:dyDescent="0.25">
      <c r="A18" s="15" t="s">
        <v>24</v>
      </c>
      <c r="B18" s="16">
        <v>0.69499999999999995</v>
      </c>
      <c r="C18" s="17">
        <v>0.67800000000000005</v>
      </c>
      <c r="D18" s="17">
        <v>0.68500000000000005</v>
      </c>
      <c r="E18" s="17">
        <v>0</v>
      </c>
      <c r="F18" s="17">
        <v>0.67600000000000005</v>
      </c>
      <c r="G18" s="17">
        <v>0.67900000000000005</v>
      </c>
      <c r="H18" s="17">
        <v>0.66900000000000004</v>
      </c>
      <c r="I18" s="17">
        <v>0.67600000000000005</v>
      </c>
      <c r="J18" s="17">
        <v>0.68200000000000005</v>
      </c>
      <c r="K18" s="17">
        <v>0</v>
      </c>
      <c r="L18" s="17">
        <v>0</v>
      </c>
      <c r="M18" s="18">
        <v>0.67300000000000004</v>
      </c>
      <c r="N18" s="19">
        <v>8</v>
      </c>
      <c r="O18" s="20">
        <v>0.67300000000000004</v>
      </c>
      <c r="P18" s="13">
        <f>SUM(B18:M18)</f>
        <v>6.1130000000000013</v>
      </c>
      <c r="Q18" s="14">
        <f>P18/N18</f>
        <v>0.76412500000000017</v>
      </c>
    </row>
    <row r="19" spans="1:17" x14ac:dyDescent="0.25">
      <c r="A19" s="15" t="s">
        <v>33</v>
      </c>
      <c r="B19" s="16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0.79300000000000004</v>
      </c>
      <c r="L19" s="17">
        <v>0</v>
      </c>
      <c r="M19" s="18">
        <v>0</v>
      </c>
      <c r="N19" s="19">
        <v>1</v>
      </c>
      <c r="O19" s="20">
        <v>0.79300000000000004</v>
      </c>
      <c r="P19" s="21">
        <f>SUM(B19:M19)</f>
        <v>0.79300000000000004</v>
      </c>
      <c r="Q19" s="14">
        <f>P19/N19</f>
        <v>0.79300000000000004</v>
      </c>
    </row>
    <row r="20" spans="1:17" ht="15.75" thickBot="1" x14ac:dyDescent="0.3">
      <c r="A20" s="22" t="s">
        <v>35</v>
      </c>
      <c r="B20" s="23">
        <v>0</v>
      </c>
      <c r="C20" s="24">
        <v>0.79700000000000004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5">
        <v>0</v>
      </c>
      <c r="N20" s="26">
        <v>1</v>
      </c>
      <c r="O20" s="27">
        <v>0.79700000000000004</v>
      </c>
      <c r="P20" s="54">
        <f>SUM(B20:M20)</f>
        <v>0.79700000000000004</v>
      </c>
      <c r="Q20" s="28">
        <f>P20/N20</f>
        <v>0.79700000000000004</v>
      </c>
    </row>
    <row r="21" spans="1:17" ht="15.75" thickBot="1" x14ac:dyDescent="0.3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1"/>
      <c r="O21" s="31"/>
      <c r="P21" s="31"/>
      <c r="Q21" s="32"/>
    </row>
    <row r="22" spans="1:17" ht="15.75" thickBot="1" x14ac:dyDescent="0.3">
      <c r="A22" s="1" t="s">
        <v>38</v>
      </c>
      <c r="B22" s="68" t="s">
        <v>1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7"/>
    </row>
    <row r="23" spans="1:17" ht="15.75" thickBot="1" x14ac:dyDescent="0.3">
      <c r="A23" s="33" t="s">
        <v>2</v>
      </c>
      <c r="B23" s="3" t="s">
        <v>3</v>
      </c>
      <c r="C23" s="4" t="s">
        <v>4</v>
      </c>
      <c r="D23" s="4" t="s">
        <v>5</v>
      </c>
      <c r="E23" s="4" t="s">
        <v>6</v>
      </c>
      <c r="F23" s="4" t="s">
        <v>7</v>
      </c>
      <c r="G23" s="4" t="s">
        <v>8</v>
      </c>
      <c r="H23" s="4" t="s">
        <v>9</v>
      </c>
      <c r="I23" s="4" t="s">
        <v>10</v>
      </c>
      <c r="J23" s="4" t="s">
        <v>11</v>
      </c>
      <c r="K23" s="4" t="s">
        <v>12</v>
      </c>
      <c r="L23" s="4" t="s">
        <v>13</v>
      </c>
      <c r="M23" s="5" t="s">
        <v>14</v>
      </c>
      <c r="N23" s="6" t="s">
        <v>15</v>
      </c>
      <c r="O23" s="34" t="s">
        <v>16</v>
      </c>
      <c r="P23" s="35"/>
      <c r="Q23" s="6" t="s">
        <v>17</v>
      </c>
    </row>
    <row r="24" spans="1:17" ht="15.75" thickTop="1" x14ac:dyDescent="0.25">
      <c r="A24" s="9" t="s">
        <v>46</v>
      </c>
      <c r="B24" s="51">
        <v>0</v>
      </c>
      <c r="C24" s="10">
        <v>0</v>
      </c>
      <c r="D24" s="10">
        <v>0</v>
      </c>
      <c r="E24" s="10">
        <v>0.379</v>
      </c>
      <c r="F24" s="10">
        <v>0.38200000000000001</v>
      </c>
      <c r="G24" s="10">
        <v>0.34899999999999998</v>
      </c>
      <c r="H24" s="10">
        <v>0</v>
      </c>
      <c r="I24" s="10">
        <v>0.36899999999999999</v>
      </c>
      <c r="J24" s="10">
        <v>0.38900000000000001</v>
      </c>
      <c r="K24" s="10">
        <v>0</v>
      </c>
      <c r="L24" s="10">
        <v>0</v>
      </c>
      <c r="M24" s="11">
        <v>0.37</v>
      </c>
      <c r="N24" s="19">
        <v>6</v>
      </c>
      <c r="O24" s="37">
        <v>0.34899999999999998</v>
      </c>
      <c r="P24" s="38">
        <f>SUM(B24:M24)</f>
        <v>2.238</v>
      </c>
      <c r="Q24" s="80">
        <f>P24/N24</f>
        <v>0.373</v>
      </c>
    </row>
    <row r="25" spans="1:17" x14ac:dyDescent="0.25">
      <c r="A25" s="39" t="s">
        <v>40</v>
      </c>
      <c r="B25" s="38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0.40899999999999997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1">
        <v>0</v>
      </c>
      <c r="N25" s="36">
        <v>1</v>
      </c>
      <c r="O25" s="37">
        <v>0.40899999999999997</v>
      </c>
      <c r="P25" s="38">
        <f>SUM(B25:M25)</f>
        <v>0.40899999999999997</v>
      </c>
      <c r="Q25" s="80">
        <f>P25/N25</f>
        <v>0.40899999999999997</v>
      </c>
    </row>
    <row r="26" spans="1:17" x14ac:dyDescent="0.25">
      <c r="A26" s="15" t="s">
        <v>42</v>
      </c>
      <c r="B26" s="16">
        <v>0</v>
      </c>
      <c r="C26" s="17">
        <v>0.434</v>
      </c>
      <c r="D26" s="17">
        <v>0</v>
      </c>
      <c r="E26" s="17">
        <v>0.46500000000000002</v>
      </c>
      <c r="F26" s="17">
        <v>0</v>
      </c>
      <c r="G26" s="17">
        <v>0</v>
      </c>
      <c r="H26" s="17">
        <v>0</v>
      </c>
      <c r="I26" s="17">
        <v>0</v>
      </c>
      <c r="J26" s="17" t="s">
        <v>29</v>
      </c>
      <c r="K26" s="17" t="s">
        <v>29</v>
      </c>
      <c r="L26" s="17" t="s">
        <v>29</v>
      </c>
      <c r="M26" s="18" t="s">
        <v>29</v>
      </c>
      <c r="N26" s="19">
        <v>2</v>
      </c>
      <c r="O26" s="37">
        <v>0.434</v>
      </c>
      <c r="P26" s="42">
        <f>SUM(B26:M26)</f>
        <v>0.89900000000000002</v>
      </c>
      <c r="Q26" s="43">
        <f>P26/N26</f>
        <v>0.44950000000000001</v>
      </c>
    </row>
    <row r="27" spans="1:17" x14ac:dyDescent="0.25">
      <c r="A27" s="39" t="s">
        <v>39</v>
      </c>
      <c r="B27" s="38">
        <v>0.502</v>
      </c>
      <c r="C27" s="40">
        <v>0.505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0.46899999999999997</v>
      </c>
      <c r="K27" s="40">
        <v>0.47599999999999998</v>
      </c>
      <c r="L27" s="40">
        <v>0.48299999999999998</v>
      </c>
      <c r="M27" s="41">
        <v>0.48699999999999999</v>
      </c>
      <c r="N27" s="36">
        <v>6</v>
      </c>
      <c r="O27" s="37">
        <v>0.46899999999999997</v>
      </c>
      <c r="P27" s="42">
        <f>SUM(B27:M27)</f>
        <v>2.9220000000000002</v>
      </c>
      <c r="Q27" s="43">
        <f>P27/N27</f>
        <v>0.48700000000000004</v>
      </c>
    </row>
    <row r="28" spans="1:17" x14ac:dyDescent="0.25">
      <c r="A28" s="15" t="s">
        <v>41</v>
      </c>
      <c r="B28" s="16">
        <v>0.48399999999999999</v>
      </c>
      <c r="C28" s="17">
        <v>0.48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0.48699999999999999</v>
      </c>
      <c r="L28" s="17">
        <v>0</v>
      </c>
      <c r="M28" s="18">
        <v>0</v>
      </c>
      <c r="N28" s="19">
        <v>3</v>
      </c>
      <c r="O28" s="37">
        <v>0.48</v>
      </c>
      <c r="P28" s="42">
        <f>SUM(B28:M28)</f>
        <v>1.4510000000000001</v>
      </c>
      <c r="Q28" s="43">
        <f>P28/N28</f>
        <v>0.48366666666666669</v>
      </c>
    </row>
    <row r="29" spans="1:17" x14ac:dyDescent="0.25">
      <c r="A29" s="15" t="s">
        <v>43</v>
      </c>
      <c r="B29" s="16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0.51200000000000001</v>
      </c>
      <c r="I29" s="17">
        <v>0</v>
      </c>
      <c r="J29" s="17">
        <v>0</v>
      </c>
      <c r="K29" s="17">
        <v>0</v>
      </c>
      <c r="L29" s="17">
        <v>0</v>
      </c>
      <c r="M29" s="18">
        <v>0.64600000000000002</v>
      </c>
      <c r="N29" s="19">
        <v>2</v>
      </c>
      <c r="O29" s="37">
        <v>0.51200000000000001</v>
      </c>
      <c r="P29" s="42">
        <f>SUM(B29:M29)</f>
        <v>1.1579999999999999</v>
      </c>
      <c r="Q29" s="43">
        <f>P29/N29</f>
        <v>0.57899999999999996</v>
      </c>
    </row>
    <row r="30" spans="1:17" x14ac:dyDescent="0.25">
      <c r="A30" s="15" t="s">
        <v>47</v>
      </c>
      <c r="B30" s="16">
        <v>0.66100000000000003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0.66700000000000004</v>
      </c>
      <c r="L30" s="17">
        <v>0.622</v>
      </c>
      <c r="M30" s="18">
        <v>0</v>
      </c>
      <c r="N30" s="19">
        <v>3</v>
      </c>
      <c r="O30" s="37">
        <v>0.66100000000000003</v>
      </c>
      <c r="P30" s="42">
        <f>SUM(B30:M30)</f>
        <v>1.9500000000000002</v>
      </c>
      <c r="Q30" s="43">
        <f>P30/N30</f>
        <v>0.65</v>
      </c>
    </row>
    <row r="31" spans="1:17" x14ac:dyDescent="0.25">
      <c r="A31" s="15" t="s">
        <v>45</v>
      </c>
      <c r="B31" s="16">
        <v>0.8</v>
      </c>
      <c r="C31" s="17">
        <v>0.77500000000000002</v>
      </c>
      <c r="D31" s="17">
        <v>0.748</v>
      </c>
      <c r="E31" s="17">
        <v>0.76500000000000001</v>
      </c>
      <c r="F31" s="17">
        <v>0.71199999999999997</v>
      </c>
      <c r="G31" s="17">
        <v>0.72199999999999998</v>
      </c>
      <c r="H31" s="17">
        <v>0.72899999999999998</v>
      </c>
      <c r="I31" s="17">
        <v>0.73199999999999998</v>
      </c>
      <c r="J31" s="17">
        <v>0.74099999999999999</v>
      </c>
      <c r="K31" s="17">
        <v>0.76800000000000002</v>
      </c>
      <c r="L31" s="17">
        <v>0.81399999999999995</v>
      </c>
      <c r="M31" s="18">
        <v>0.73299999999999998</v>
      </c>
      <c r="N31" s="19">
        <v>12</v>
      </c>
      <c r="O31" s="37">
        <v>0.71199999999999997</v>
      </c>
      <c r="P31" s="42">
        <f>SUM(B31:M31)</f>
        <v>9.0389999999999997</v>
      </c>
      <c r="Q31" s="43">
        <f>P31/N31</f>
        <v>0.75324999999999998</v>
      </c>
    </row>
    <row r="32" spans="1:17" ht="15.75" thickBot="1" x14ac:dyDescent="0.3">
      <c r="A32" s="22" t="s">
        <v>44</v>
      </c>
      <c r="B32" s="23">
        <v>0.82</v>
      </c>
      <c r="C32" s="24">
        <v>0.83099999999999996</v>
      </c>
      <c r="D32" s="24">
        <v>0.83699999999999997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5">
        <v>0.77300000000000002</v>
      </c>
      <c r="N32" s="26">
        <v>4</v>
      </c>
      <c r="O32" s="44">
        <v>0.77300000000000002</v>
      </c>
      <c r="P32" s="45">
        <f>SUM(B32:M32)</f>
        <v>3.2609999999999997</v>
      </c>
      <c r="Q32" s="46">
        <f>P32/N32</f>
        <v>0.81524999999999992</v>
      </c>
    </row>
    <row r="33" spans="1:17" ht="15.75" thickBot="1" x14ac:dyDescent="0.3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47"/>
    </row>
    <row r="34" spans="1:17" ht="15.75" thickBot="1" x14ac:dyDescent="0.3">
      <c r="A34" s="48" t="s">
        <v>48</v>
      </c>
      <c r="B34" s="69" t="s">
        <v>1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70"/>
    </row>
    <row r="35" spans="1:17" ht="15.75" thickBot="1" x14ac:dyDescent="0.3">
      <c r="A35" s="49" t="s">
        <v>2</v>
      </c>
      <c r="B35" s="3" t="s">
        <v>3</v>
      </c>
      <c r="C35" s="4" t="s">
        <v>4</v>
      </c>
      <c r="D35" s="4" t="s">
        <v>5</v>
      </c>
      <c r="E35" s="4" t="s">
        <v>6</v>
      </c>
      <c r="F35" s="4" t="s">
        <v>7</v>
      </c>
      <c r="G35" s="4" t="s">
        <v>8</v>
      </c>
      <c r="H35" s="4" t="s">
        <v>9</v>
      </c>
      <c r="I35" s="4" t="s">
        <v>10</v>
      </c>
      <c r="J35" s="4" t="s">
        <v>11</v>
      </c>
      <c r="K35" s="4" t="s">
        <v>12</v>
      </c>
      <c r="L35" s="4" t="s">
        <v>13</v>
      </c>
      <c r="M35" s="5" t="s">
        <v>14</v>
      </c>
      <c r="N35" s="6" t="s">
        <v>15</v>
      </c>
      <c r="O35" s="7" t="s">
        <v>16</v>
      </c>
      <c r="P35" s="8"/>
      <c r="Q35" s="50" t="s">
        <v>17</v>
      </c>
    </row>
    <row r="36" spans="1:17" ht="15.75" thickTop="1" x14ac:dyDescent="0.25">
      <c r="A36" s="15" t="s">
        <v>28</v>
      </c>
      <c r="B36" s="51">
        <v>0.36499999999999999</v>
      </c>
      <c r="C36" s="10">
        <v>0.372</v>
      </c>
      <c r="D36" s="10">
        <v>0</v>
      </c>
      <c r="E36" s="10">
        <v>0.373</v>
      </c>
      <c r="F36" s="10">
        <v>0.39300000000000002</v>
      </c>
      <c r="G36" s="10">
        <v>0.36499999999999999</v>
      </c>
      <c r="H36" s="10">
        <v>0.38400000000000001</v>
      </c>
      <c r="I36" s="10">
        <v>0.374</v>
      </c>
      <c r="J36" s="10">
        <v>0.35799999999999998</v>
      </c>
      <c r="K36" s="10">
        <v>0.38</v>
      </c>
      <c r="L36" s="10">
        <v>0.36699999999999999</v>
      </c>
      <c r="M36" s="11">
        <v>0.376</v>
      </c>
      <c r="N36" s="12">
        <v>11</v>
      </c>
      <c r="O36" s="52">
        <v>0.35799999999999998</v>
      </c>
      <c r="P36" s="13">
        <f>SUM(B36:M36)</f>
        <v>4.1070000000000002</v>
      </c>
      <c r="Q36" s="53">
        <f>P36/N36</f>
        <v>0.3733636363636364</v>
      </c>
    </row>
    <row r="37" spans="1:17" x14ac:dyDescent="0.25">
      <c r="A37" s="15" t="s">
        <v>23</v>
      </c>
      <c r="B37" s="16" t="s">
        <v>29</v>
      </c>
      <c r="C37" s="17" t="s">
        <v>29</v>
      </c>
      <c r="D37" s="17" t="s">
        <v>29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0.442</v>
      </c>
      <c r="L37" s="17">
        <v>0.44600000000000001</v>
      </c>
      <c r="M37" s="18">
        <v>0</v>
      </c>
      <c r="N37" s="19">
        <v>2</v>
      </c>
      <c r="O37" s="20">
        <v>0.442</v>
      </c>
      <c r="P37" s="13">
        <f>SUM(B37:O37)</f>
        <v>3.33</v>
      </c>
      <c r="Q37" s="53">
        <f>P37/N37</f>
        <v>1.665</v>
      </c>
    </row>
    <row r="38" spans="1:17" x14ac:dyDescent="0.25">
      <c r="A38" s="15" t="s">
        <v>42</v>
      </c>
      <c r="B38" s="16">
        <v>0</v>
      </c>
      <c r="C38" s="17" t="s">
        <v>29</v>
      </c>
      <c r="D38" s="17">
        <v>0</v>
      </c>
      <c r="E38" s="17" t="s">
        <v>29</v>
      </c>
      <c r="F38" s="17">
        <v>0</v>
      </c>
      <c r="G38" s="17">
        <v>0</v>
      </c>
      <c r="H38" s="17">
        <v>0</v>
      </c>
      <c r="I38" s="17">
        <v>0</v>
      </c>
      <c r="J38" s="17">
        <v>0.505</v>
      </c>
      <c r="K38" s="17">
        <v>0.55300000000000005</v>
      </c>
      <c r="L38" s="17">
        <v>0.58399999999999996</v>
      </c>
      <c r="M38" s="18">
        <v>0.52400000000000002</v>
      </c>
      <c r="N38" s="12">
        <v>4</v>
      </c>
      <c r="O38" s="52">
        <v>0.505</v>
      </c>
      <c r="P38" s="13">
        <f>SUM(B38:M38)</f>
        <v>2.1659999999999999</v>
      </c>
      <c r="Q38" s="53">
        <f>P38/N38</f>
        <v>0.54149999999999998</v>
      </c>
    </row>
    <row r="39" spans="1:17" x14ac:dyDescent="0.25">
      <c r="A39" s="15" t="s">
        <v>51</v>
      </c>
      <c r="B39" s="16">
        <v>0.51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8">
        <v>0</v>
      </c>
      <c r="N39" s="19">
        <v>1</v>
      </c>
      <c r="O39" s="20">
        <v>0.51</v>
      </c>
      <c r="P39" s="13">
        <f>SUM(B39:M39)</f>
        <v>0.51</v>
      </c>
      <c r="Q39" s="53">
        <f>P39/N39</f>
        <v>0.51</v>
      </c>
    </row>
    <row r="40" spans="1:17" x14ac:dyDescent="0.25">
      <c r="A40" s="15" t="s">
        <v>30</v>
      </c>
      <c r="B40" s="16">
        <v>0</v>
      </c>
      <c r="C40" s="17" t="s">
        <v>29</v>
      </c>
      <c r="D40" s="17">
        <v>0</v>
      </c>
      <c r="E40" s="17" t="s">
        <v>29</v>
      </c>
      <c r="F40" s="17" t="s">
        <v>29</v>
      </c>
      <c r="G40" s="17" t="s">
        <v>29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8">
        <v>0</v>
      </c>
      <c r="N40" s="19">
        <v>1</v>
      </c>
      <c r="O40" s="20">
        <v>0.52700000000000002</v>
      </c>
      <c r="P40" s="13">
        <f>SUM(B40:M40)</f>
        <v>0</v>
      </c>
      <c r="Q40" s="53">
        <f>P40/N40</f>
        <v>0</v>
      </c>
    </row>
    <row r="41" spans="1:17" x14ac:dyDescent="0.25">
      <c r="A41" s="15" t="s">
        <v>36</v>
      </c>
      <c r="B41" s="16">
        <v>0</v>
      </c>
      <c r="C41" s="17">
        <v>0</v>
      </c>
      <c r="D41" s="17">
        <v>0.56000000000000005</v>
      </c>
      <c r="E41" s="17">
        <v>0</v>
      </c>
      <c r="F41" s="17">
        <v>0</v>
      </c>
      <c r="G41" s="17">
        <v>0</v>
      </c>
      <c r="H41" s="17">
        <v>0.53400000000000003</v>
      </c>
      <c r="I41" s="17">
        <v>0.56000000000000005</v>
      </c>
      <c r="J41" s="17">
        <v>0.53200000000000003</v>
      </c>
      <c r="K41" s="17">
        <v>0.56200000000000006</v>
      </c>
      <c r="L41" s="17">
        <v>0.60199999999999998</v>
      </c>
      <c r="M41" s="18">
        <v>0.59599999999999997</v>
      </c>
      <c r="N41" s="19">
        <v>7</v>
      </c>
      <c r="O41" s="20">
        <v>0.53400000000000003</v>
      </c>
      <c r="P41" s="13">
        <f>SUM(B41:M41)</f>
        <v>3.9460000000000002</v>
      </c>
      <c r="Q41" s="53">
        <f>P41/N41</f>
        <v>0.56371428571428572</v>
      </c>
    </row>
    <row r="42" spans="1:17" x14ac:dyDescent="0.25">
      <c r="A42" s="15" t="s">
        <v>52</v>
      </c>
      <c r="B42" s="16">
        <v>0.55700000000000005</v>
      </c>
      <c r="C42" s="17">
        <v>0.55400000000000005</v>
      </c>
      <c r="D42" s="17">
        <v>0.58299999999999996</v>
      </c>
      <c r="E42" s="17">
        <v>0.55000000000000004</v>
      </c>
      <c r="F42" s="17">
        <v>0.55700000000000005</v>
      </c>
      <c r="G42" s="17">
        <v>0</v>
      </c>
      <c r="H42" s="17">
        <v>0.54500000000000004</v>
      </c>
      <c r="I42" s="17">
        <v>0.55400000000000005</v>
      </c>
      <c r="J42" s="17">
        <v>0.55200000000000005</v>
      </c>
      <c r="K42" s="17">
        <v>0.56999999999999995</v>
      </c>
      <c r="L42" s="17">
        <v>0.58099999999999996</v>
      </c>
      <c r="M42" s="18">
        <v>0.55100000000000005</v>
      </c>
      <c r="N42" s="19">
        <v>11</v>
      </c>
      <c r="O42" s="20">
        <v>0.54500000000000004</v>
      </c>
      <c r="P42" s="13">
        <f>SUM(B42:M42)</f>
        <v>6.1539999999999999</v>
      </c>
      <c r="Q42" s="53">
        <f>P42/N42</f>
        <v>0.55945454545454543</v>
      </c>
    </row>
    <row r="43" spans="1:17" x14ac:dyDescent="0.25">
      <c r="A43" s="15" t="s">
        <v>50</v>
      </c>
      <c r="B43" s="16">
        <v>0.61699999999999999</v>
      </c>
      <c r="C43" s="17">
        <v>0</v>
      </c>
      <c r="D43" s="17">
        <v>0.59599999999999997</v>
      </c>
      <c r="E43" s="17">
        <v>0</v>
      </c>
      <c r="F43" s="17">
        <v>0</v>
      </c>
      <c r="G43" s="17">
        <v>0.57899999999999996</v>
      </c>
      <c r="H43" s="17">
        <v>0.56000000000000005</v>
      </c>
      <c r="I43" s="17">
        <v>0</v>
      </c>
      <c r="J43" s="17">
        <v>0.56299999999999994</v>
      </c>
      <c r="K43" s="17">
        <v>0.61</v>
      </c>
      <c r="L43" s="17">
        <v>0</v>
      </c>
      <c r="M43" s="18">
        <v>0.58899999999999997</v>
      </c>
      <c r="N43" s="19">
        <v>7</v>
      </c>
      <c r="O43" s="20">
        <v>0.56299999999999994</v>
      </c>
      <c r="P43" s="13">
        <f>SUM(B43:M43)</f>
        <v>4.1139999999999999</v>
      </c>
      <c r="Q43" s="14">
        <f>P43/N43</f>
        <v>0.58771428571428574</v>
      </c>
    </row>
    <row r="44" spans="1:17" ht="15.75" thickBot="1" x14ac:dyDescent="0.3">
      <c r="A44" s="22" t="s">
        <v>49</v>
      </c>
      <c r="B44" s="23">
        <v>0.59299999999999997</v>
      </c>
      <c r="C44" s="24">
        <v>0.61699999999999999</v>
      </c>
      <c r="D44" s="24">
        <v>0</v>
      </c>
      <c r="E44" s="24">
        <v>0.64200000000000002</v>
      </c>
      <c r="F44" s="24">
        <v>0.61199999999999999</v>
      </c>
      <c r="G44" s="24">
        <v>0.58699999999999997</v>
      </c>
      <c r="H44" s="24">
        <v>0.63400000000000001</v>
      </c>
      <c r="I44" s="24">
        <v>0.61299999999999999</v>
      </c>
      <c r="J44" s="24">
        <v>0</v>
      </c>
      <c r="K44" s="24">
        <v>0.63200000000000001</v>
      </c>
      <c r="L44" s="24">
        <v>0.626</v>
      </c>
      <c r="M44" s="25">
        <v>0.63700000000000001</v>
      </c>
      <c r="N44" s="26">
        <v>10</v>
      </c>
      <c r="O44" s="27">
        <v>0.58699999999999997</v>
      </c>
      <c r="P44" s="54">
        <f>SUM(B44:M44)</f>
        <v>6.1929999999999996</v>
      </c>
      <c r="Q44" s="55">
        <f>P44/N44</f>
        <v>0.61929999999999996</v>
      </c>
    </row>
    <row r="45" spans="1:17" ht="15.75" thickBot="1" x14ac:dyDescent="0.3">
      <c r="A45" s="56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47"/>
    </row>
    <row r="46" spans="1:17" ht="15.75" thickBot="1" x14ac:dyDescent="0.3">
      <c r="A46" s="57" t="s">
        <v>53</v>
      </c>
      <c r="B46" s="69">
        <v>0</v>
      </c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70"/>
    </row>
    <row r="47" spans="1:17" ht="15.75" thickBot="1" x14ac:dyDescent="0.3">
      <c r="A47" s="49" t="s">
        <v>2</v>
      </c>
      <c r="B47" s="3" t="s">
        <v>3</v>
      </c>
      <c r="C47" s="4" t="s">
        <v>4</v>
      </c>
      <c r="D47" s="4" t="s">
        <v>5</v>
      </c>
      <c r="E47" s="4" t="s">
        <v>6</v>
      </c>
      <c r="F47" s="4" t="s">
        <v>7</v>
      </c>
      <c r="G47" s="4" t="s">
        <v>8</v>
      </c>
      <c r="H47" s="4" t="s">
        <v>9</v>
      </c>
      <c r="I47" s="4" t="s">
        <v>10</v>
      </c>
      <c r="J47" s="4" t="s">
        <v>11</v>
      </c>
      <c r="K47" s="4" t="s">
        <v>12</v>
      </c>
      <c r="L47" s="4" t="s">
        <v>13</v>
      </c>
      <c r="M47" s="5" t="s">
        <v>14</v>
      </c>
      <c r="N47" s="6" t="s">
        <v>15</v>
      </c>
      <c r="O47" s="7" t="s">
        <v>16</v>
      </c>
      <c r="P47" s="8"/>
      <c r="Q47" s="50" t="s">
        <v>17</v>
      </c>
    </row>
    <row r="48" spans="1:17" ht="16.5" thickTop="1" thickBot="1" x14ac:dyDescent="0.3">
      <c r="A48" s="58" t="s">
        <v>55</v>
      </c>
      <c r="B48" s="59">
        <v>0</v>
      </c>
      <c r="C48" s="60">
        <v>0</v>
      </c>
      <c r="D48" s="60">
        <v>0</v>
      </c>
      <c r="E48" s="60">
        <v>0</v>
      </c>
      <c r="F48" s="60">
        <v>0</v>
      </c>
      <c r="G48" s="60">
        <v>0</v>
      </c>
      <c r="H48" s="60">
        <v>0</v>
      </c>
      <c r="I48" s="60">
        <v>0</v>
      </c>
      <c r="J48" s="60">
        <v>0</v>
      </c>
      <c r="K48" s="60">
        <v>0.59299999999999997</v>
      </c>
      <c r="L48" s="60">
        <v>0</v>
      </c>
      <c r="M48" s="61">
        <v>0</v>
      </c>
      <c r="N48" s="62">
        <v>1</v>
      </c>
      <c r="O48" s="63">
        <v>0.59299999999999997</v>
      </c>
      <c r="P48" s="54">
        <f>SUM(B48:M48)</f>
        <v>0.59299999999999997</v>
      </c>
      <c r="Q48" s="55">
        <f>P48/N48</f>
        <v>0.59299999999999997</v>
      </c>
    </row>
    <row r="49" spans="1:17" ht="15.75" thickBot="1" x14ac:dyDescent="0.3">
      <c r="A49" s="22" t="s">
        <v>54</v>
      </c>
      <c r="B49" s="6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0.66</v>
      </c>
      <c r="L49" s="24">
        <v>0</v>
      </c>
      <c r="M49" s="25">
        <v>0</v>
      </c>
      <c r="N49" s="26">
        <v>1</v>
      </c>
      <c r="O49" s="27">
        <v>0.66</v>
      </c>
      <c r="P49" s="54">
        <f>SUM(B49:M49)</f>
        <v>0.66</v>
      </c>
      <c r="Q49" s="55">
        <f>P49/N49</f>
        <v>0.66</v>
      </c>
    </row>
    <row r="50" spans="1:17" ht="15.75" thickBot="1" x14ac:dyDescent="0.3">
      <c r="A50" s="56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47"/>
    </row>
    <row r="51" spans="1:17" ht="15.75" thickBot="1" x14ac:dyDescent="0.3">
      <c r="A51" s="71" t="s">
        <v>56</v>
      </c>
      <c r="B51" s="72"/>
      <c r="C51" s="72"/>
      <c r="D51" s="73"/>
      <c r="E51" s="65"/>
      <c r="F51" s="65"/>
      <c r="G51" s="65"/>
      <c r="H51" s="65"/>
      <c r="I51" s="65"/>
      <c r="J51" s="65"/>
    </row>
    <row r="52" spans="1:17" ht="15.75" thickBot="1" x14ac:dyDescent="0.3">
      <c r="A52" s="74" t="s">
        <v>57</v>
      </c>
      <c r="B52" s="75"/>
      <c r="C52" s="75"/>
      <c r="D52" s="76"/>
    </row>
  </sheetData>
  <autoFilter ref="O47:O49">
    <sortState ref="A48:Q49">
      <sortCondition ref="O47:O49"/>
    </sortState>
  </autoFilter>
  <mergeCells count="6">
    <mergeCell ref="A52:D52"/>
    <mergeCell ref="B1:Q1"/>
    <mergeCell ref="B22:Q22"/>
    <mergeCell ref="B34:Q34"/>
    <mergeCell ref="B46:Q46"/>
    <mergeCell ref="A51:D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Doug</cp:lastModifiedBy>
  <dcterms:created xsi:type="dcterms:W3CDTF">2026-01-01T17:41:15Z</dcterms:created>
  <dcterms:modified xsi:type="dcterms:W3CDTF">2026-01-01T17:45:59Z</dcterms:modified>
</cp:coreProperties>
</file>