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ug\Desktop\"/>
    </mc:Choice>
  </mc:AlternateContent>
  <bookViews>
    <workbookView xWindow="0" yWindow="0" windowWidth="20490" windowHeight="68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7" i="1" l="1"/>
  <c r="Q48" i="1"/>
  <c r="Q36" i="1"/>
  <c r="Q37" i="1"/>
  <c r="Q38" i="1"/>
  <c r="Q39" i="1"/>
  <c r="Q42" i="1"/>
  <c r="Q43" i="1"/>
  <c r="Q41" i="1"/>
  <c r="Q40" i="1"/>
  <c r="Q25" i="1"/>
  <c r="Q30" i="1"/>
  <c r="Q29" i="1"/>
  <c r="Q24" i="1"/>
  <c r="Q28" i="1"/>
  <c r="Q31" i="1"/>
  <c r="Q27" i="1"/>
  <c r="Q26" i="1"/>
  <c r="Q32" i="1"/>
  <c r="Q17" i="1"/>
  <c r="Q12" i="1"/>
  <c r="Q4" i="1"/>
  <c r="Q14" i="1"/>
  <c r="Q5" i="1"/>
  <c r="Q18" i="1"/>
  <c r="Q16" i="1"/>
  <c r="Q13" i="1"/>
  <c r="Q10" i="1"/>
  <c r="Q19" i="1"/>
  <c r="Q6" i="1"/>
  <c r="Q7" i="1"/>
  <c r="Q20" i="1"/>
  <c r="Q15" i="1"/>
  <c r="Q11" i="1"/>
  <c r="Q9" i="1"/>
  <c r="Q3" i="1"/>
  <c r="Q8" i="1"/>
</calcChain>
</file>

<file path=xl/sharedStrings.xml><?xml version="1.0" encoding="utf-8"?>
<sst xmlns="http://schemas.openxmlformats.org/spreadsheetml/2006/main" count="549" uniqueCount="246">
  <si>
    <t>Mens</t>
  </si>
  <si>
    <t>2025 Hit Ratio</t>
  </si>
  <si>
    <t>Alias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</si>
  <si>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</si>
  <si>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</si>
  <si>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</si>
  <si>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</si>
  <si>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</si>
  <si>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</si>
  <si>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</si>
  <si>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</si>
  <si>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</si>
  <si>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</si>
  <si>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</si>
  <si>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</si>
  <si>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Events</t>
  </si>
  <si>
    <t>Hits</t>
  </si>
  <si>
    <t>Shots</t>
  </si>
  <si>
    <t>Hit Ratio</t>
  </si>
  <si>
    <t>Apple Pie</t>
  </si>
  <si>
    <t>19/48</t>
  </si>
  <si>
    <t>20/35</t>
  </si>
  <si>
    <t>35/60</t>
  </si>
  <si>
    <t>39/60</t>
  </si>
  <si>
    <t>21/39</t>
  </si>
  <si>
    <t>0</t>
  </si>
  <si>
    <t>18/33</t>
  </si>
  <si>
    <t>30/44</t>
  </si>
  <si>
    <t>28/66</t>
  </si>
  <si>
    <t>7/36</t>
  </si>
  <si>
    <t>23/57</t>
  </si>
  <si>
    <t>10</t>
  </si>
  <si>
    <t>AZ Cactus Kid</t>
  </si>
  <si>
    <t>18/21</t>
  </si>
  <si>
    <t>22/28</t>
  </si>
  <si>
    <t>20/32</t>
  </si>
  <si>
    <t>13/28</t>
  </si>
  <si>
    <t>18/38</t>
  </si>
  <si>
    <t>24/37</t>
  </si>
  <si>
    <t>6</t>
  </si>
  <si>
    <t>Council Bluff Ranger</t>
  </si>
  <si>
    <t>27/52</t>
  </si>
  <si>
    <t>18/45</t>
  </si>
  <si>
    <t>21/42</t>
  </si>
  <si>
    <t>25/51</t>
  </si>
  <si>
    <t>4</t>
  </si>
  <si>
    <t>Dakota Drifter</t>
  </si>
  <si>
    <t>17/35</t>
  </si>
  <si>
    <t>22/55</t>
  </si>
  <si>
    <t>2</t>
  </si>
  <si>
    <t>Desert Gator</t>
  </si>
  <si>
    <t>24/51</t>
  </si>
  <si>
    <t>13/33</t>
  </si>
  <si>
    <t>26/64</t>
  </si>
  <si>
    <t>10/28</t>
  </si>
  <si>
    <t>25/81</t>
  </si>
  <si>
    <t>5</t>
  </si>
  <si>
    <t>Dry Gulcher</t>
  </si>
  <si>
    <t>15/64</t>
  </si>
  <si>
    <t>8/60</t>
  </si>
  <si>
    <t>7/47</t>
  </si>
  <si>
    <t>3</t>
  </si>
  <si>
    <t>Grey Wanderer</t>
  </si>
  <si>
    <t>29/60</t>
  </si>
  <si>
    <t>30/59</t>
  </si>
  <si>
    <t>24/53</t>
  </si>
  <si>
    <t>21/41</t>
  </si>
  <si>
    <t>22/43</t>
  </si>
  <si>
    <t>29/49</t>
  </si>
  <si>
    <t>14/29</t>
  </si>
  <si>
    <t>21/40</t>
  </si>
  <si>
    <t>24/46</t>
  </si>
  <si>
    <t>9</t>
  </si>
  <si>
    <t>Gutshot Garth</t>
  </si>
  <si>
    <t>26/39</t>
  </si>
  <si>
    <t>25/50</t>
  </si>
  <si>
    <t>20/49</t>
  </si>
  <si>
    <t>14/35</t>
  </si>
  <si>
    <t>16/29</t>
  </si>
  <si>
    <t>23/38</t>
  </si>
  <si>
    <t>Hell On Wheels</t>
  </si>
  <si>
    <t>12/52</t>
  </si>
  <si>
    <t>4/50</t>
  </si>
  <si>
    <t>10/55</t>
  </si>
  <si>
    <t>15/54</t>
  </si>
  <si>
    <t>10/59</t>
  </si>
  <si>
    <t>9/33</t>
  </si>
  <si>
    <t>5/36</t>
  </si>
  <si>
    <t>7/61</t>
  </si>
  <si>
    <t>8</t>
  </si>
  <si>
    <t>Minnestoa Maverick</t>
  </si>
  <si>
    <t>16/46</t>
  </si>
  <si>
    <t>27/51</t>
  </si>
  <si>
    <t>25/45</t>
  </si>
  <si>
    <t>Muletrain</t>
  </si>
  <si>
    <t>*</t>
  </si>
  <si>
    <t>No Name</t>
  </si>
  <si>
    <t>21/54</t>
  </si>
  <si>
    <t>17/45</t>
  </si>
  <si>
    <t>17/36</t>
  </si>
  <si>
    <t>21/59</t>
  </si>
  <si>
    <t>16/35</t>
  </si>
  <si>
    <t>20/55</t>
  </si>
  <si>
    <t>24/49</t>
  </si>
  <si>
    <t>7</t>
  </si>
  <si>
    <t>QC Carver</t>
  </si>
  <si>
    <t>24/65</t>
  </si>
  <si>
    <t>21/57</t>
  </si>
  <si>
    <t>13/39</t>
  </si>
  <si>
    <t>18/36</t>
  </si>
  <si>
    <t>25/76</t>
  </si>
  <si>
    <t>16/66</t>
  </si>
  <si>
    <t>23/67</t>
  </si>
  <si>
    <t>13/32</t>
  </si>
  <si>
    <t>16/47</t>
  </si>
  <si>
    <t>16/63</t>
  </si>
  <si>
    <t>24/57</t>
  </si>
  <si>
    <t>11</t>
  </si>
  <si>
    <t>Rattling Rob</t>
  </si>
  <si>
    <t>11/41</t>
  </si>
  <si>
    <t>1</t>
  </si>
  <si>
    <t>Sayonora Sam</t>
  </si>
  <si>
    <t>19/32</t>
  </si>
  <si>
    <t>Scruffy</t>
  </si>
  <si>
    <t>24/50</t>
  </si>
  <si>
    <t>13/38</t>
  </si>
  <si>
    <t>16/43</t>
  </si>
  <si>
    <t>15/36</t>
  </si>
  <si>
    <t>13/52</t>
  </si>
  <si>
    <t>21/48</t>
  </si>
  <si>
    <t>17/40</t>
  </si>
  <si>
    <t>28/80</t>
  </si>
  <si>
    <t>Smoking Hank</t>
  </si>
  <si>
    <t>23/37</t>
  </si>
  <si>
    <t>Three Finger Jack</t>
  </si>
  <si>
    <t>21/49</t>
  </si>
  <si>
    <t>Tucson</t>
  </si>
  <si>
    <t>18/68</t>
  </si>
  <si>
    <t>17/58</t>
  </si>
  <si>
    <t>Ladies</t>
  </si>
  <si>
    <t>Alais</t>
  </si>
  <si>
    <t>AZ Mamma Bear</t>
  </si>
  <si>
    <t>8/59</t>
  </si>
  <si>
    <t>4/92</t>
  </si>
  <si>
    <t>8/51</t>
  </si>
  <si>
    <t>8/41</t>
  </si>
  <si>
    <t>5.32</t>
  </si>
  <si>
    <t>5/38</t>
  </si>
  <si>
    <t>Bandana Kid</t>
  </si>
  <si>
    <t>18/35</t>
  </si>
  <si>
    <t>Hot Flash</t>
  </si>
  <si>
    <t>20/46</t>
  </si>
  <si>
    <t>25/52</t>
  </si>
  <si>
    <t>14/34</t>
  </si>
  <si>
    <t>Miss Kitty</t>
  </si>
  <si>
    <t>6/40</t>
  </si>
  <si>
    <t>10/50</t>
  </si>
  <si>
    <t>Mustang Annie</t>
  </si>
  <si>
    <t>26/55</t>
  </si>
  <si>
    <t>12/42</t>
  </si>
  <si>
    <t>28/52</t>
  </si>
  <si>
    <t>No Scrubs</t>
  </si>
  <si>
    <t>29/45</t>
  </si>
  <si>
    <t>23/35</t>
  </si>
  <si>
    <t>30/40</t>
  </si>
  <si>
    <t>26/53</t>
  </si>
  <si>
    <t>Southwest KC</t>
  </si>
  <si>
    <t>26/57</t>
  </si>
  <si>
    <t>17/49</t>
  </si>
  <si>
    <t>17/42</t>
  </si>
  <si>
    <t>21/63</t>
  </si>
  <si>
    <t>24/52</t>
  </si>
  <si>
    <t>19/45</t>
  </si>
  <si>
    <t>7/40</t>
  </si>
  <si>
    <t>26/59</t>
  </si>
  <si>
    <t>13/30</t>
  </si>
  <si>
    <t>14/46</t>
  </si>
  <si>
    <t>Still Shot</t>
  </si>
  <si>
    <t>16/49</t>
  </si>
  <si>
    <t>22/39</t>
  </si>
  <si>
    <t>18/42</t>
  </si>
  <si>
    <t>14/49</t>
  </si>
  <si>
    <t>6/20</t>
  </si>
  <si>
    <t>18/74</t>
  </si>
  <si>
    <t>Yowee</t>
  </si>
  <si>
    <t>29/41</t>
  </si>
  <si>
    <t>12/22</t>
  </si>
  <si>
    <t>13/27</t>
  </si>
  <si>
    <t>Shootest - Combined</t>
  </si>
  <si>
    <t>15/38</t>
  </si>
  <si>
    <t>15/39</t>
  </si>
  <si>
    <t>Laripin</t>
  </si>
  <si>
    <t>18/47</t>
  </si>
  <si>
    <t>15/40</t>
  </si>
  <si>
    <t>16/40</t>
  </si>
  <si>
    <t>10/36</t>
  </si>
  <si>
    <t>10/23</t>
  </si>
  <si>
    <t>10/42</t>
  </si>
  <si>
    <t>25/71</t>
  </si>
  <si>
    <t>Miss kitty</t>
  </si>
  <si>
    <t>12/53</t>
  </si>
  <si>
    <t>7/51</t>
  </si>
  <si>
    <t>9/34</t>
  </si>
  <si>
    <t>16/96</t>
  </si>
  <si>
    <t>18/81</t>
  </si>
  <si>
    <t>10/49</t>
  </si>
  <si>
    <t>11/66</t>
  </si>
  <si>
    <t>25/65</t>
  </si>
  <si>
    <t>14/48</t>
  </si>
  <si>
    <t>19/44</t>
  </si>
  <si>
    <t>12/40</t>
  </si>
  <si>
    <t>18/64</t>
  </si>
  <si>
    <t>21/72</t>
  </si>
  <si>
    <t>Scattergun</t>
  </si>
  <si>
    <t>15/43</t>
  </si>
  <si>
    <t>18/60</t>
  </si>
  <si>
    <t>12/41</t>
  </si>
  <si>
    <t>23/48</t>
  </si>
  <si>
    <t>20/54</t>
  </si>
  <si>
    <t>28/63</t>
  </si>
  <si>
    <t>Sgt Major</t>
  </si>
  <si>
    <t>33/77</t>
  </si>
  <si>
    <t>28/65</t>
  </si>
  <si>
    <t>11/23</t>
  </si>
  <si>
    <t>19/50</t>
  </si>
  <si>
    <t>10/24</t>
  </si>
  <si>
    <t>25/69</t>
  </si>
  <si>
    <t>Wyoming Ranger</t>
  </si>
  <si>
    <t>23/43</t>
  </si>
  <si>
    <t>21/33</t>
  </si>
  <si>
    <t>16/33</t>
  </si>
  <si>
    <t>27/44</t>
  </si>
  <si>
    <t>28/42</t>
  </si>
  <si>
    <t>21/24</t>
  </si>
  <si>
    <t>23/42</t>
  </si>
  <si>
    <t>14/33</t>
  </si>
  <si>
    <t>25/54</t>
  </si>
  <si>
    <t xml:space="preserve">Youth </t>
  </si>
  <si>
    <t>2025 Fastest Times</t>
  </si>
  <si>
    <t>Average</t>
  </si>
  <si>
    <t>Dynamite Dawn</t>
  </si>
  <si>
    <t>8/32</t>
  </si>
  <si>
    <t>Never know</t>
  </si>
  <si>
    <t>15/45</t>
  </si>
  <si>
    <t>Star (*) depicks shooter shot in different category</t>
  </si>
  <si>
    <t>Zero (0) depicks shooter didn't shoot that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</si>
</sst>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1" xfId="0" applyFont="1" applyBorder="1" applyAlignment="1"/>
    <xf numFmtId="0" fontId="1" fillId="2" borderId="4" xfId="0" applyFont="1" applyFill="1" applyBorder="1" applyAlignment="1" applyProtection="1">
      <alignment horizontal="left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3" borderId="4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  <xf numFmtId="0" fontId="0" fillId="0" borderId="8" xfId="0" applyBorder="1"/>
    <xf numFmtId="49" fontId="0" fillId="2" borderId="9" xfId="0" applyNumberFormat="1" applyFill="1" applyBorder="1" applyAlignment="1">
      <alignment horizontal="center" vertical="top"/>
    </xf>
    <xf numFmtId="49" fontId="0" fillId="2" borderId="10" xfId="0" applyNumberFormat="1" applyFill="1" applyBorder="1" applyAlignment="1">
      <alignment horizontal="center" vertical="top"/>
    </xf>
    <xf numFmtId="49" fontId="2" fillId="2" borderId="10" xfId="0" applyNumberFormat="1" applyFont="1" applyFill="1" applyBorder="1" applyAlignment="1">
      <alignment horizontal="center"/>
    </xf>
    <xf numFmtId="49" fontId="0" fillId="3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49" fontId="0" fillId="2" borderId="10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49" fontId="0" fillId="2" borderId="11" xfId="0" applyNumberFormat="1" applyFill="1" applyBorder="1" applyAlignment="1">
      <alignment horizontal="center"/>
    </xf>
    <xf numFmtId="0" fontId="0" fillId="0" borderId="8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49" fontId="0" fillId="2" borderId="14" xfId="0" applyNumberFormat="1" applyFill="1" applyBorder="1" applyAlignment="1">
      <alignment horizontal="center" vertical="top"/>
    </xf>
    <xf numFmtId="49" fontId="0" fillId="2" borderId="11" xfId="0" applyNumberFormat="1" applyFill="1" applyBorder="1" applyAlignment="1">
      <alignment horizontal="center" vertical="top"/>
    </xf>
    <xf numFmtId="49" fontId="0" fillId="3" borderId="15" xfId="0" applyNumberForma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10" fontId="0" fillId="3" borderId="15" xfId="0" applyNumberFormat="1" applyFill="1" applyBorder="1" applyAlignment="1">
      <alignment horizontal="center"/>
    </xf>
    <xf numFmtId="0" fontId="0" fillId="0" borderId="16" xfId="0" applyBorder="1"/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10" fontId="0" fillId="3" borderId="16" xfId="0" applyNumberFormat="1" applyFill="1" applyBorder="1" applyAlignment="1">
      <alignment horizontal="center"/>
    </xf>
    <xf numFmtId="0" fontId="0" fillId="0" borderId="0" xfId="0" applyBorder="1" applyAlignment="1"/>
    <xf numFmtId="49" fontId="0" fillId="2" borderId="0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0" fontId="0" fillId="2" borderId="0" xfId="0" applyNumberFormat="1" applyFill="1" applyBorder="1" applyAlignment="1">
      <alignment horizontal="center"/>
    </xf>
    <xf numFmtId="0" fontId="1" fillId="0" borderId="20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22" xfId="0" applyFont="1" applyFill="1" applyBorder="1" applyAlignment="1" applyProtection="1">
      <alignment horizontal="center"/>
    </xf>
    <xf numFmtId="0" fontId="1" fillId="0" borderId="23" xfId="0" applyFont="1" applyFill="1" applyBorder="1" applyAlignment="1" applyProtection="1">
      <alignment horizontal="center"/>
    </xf>
    <xf numFmtId="0" fontId="1" fillId="3" borderId="23" xfId="0" applyFont="1" applyFill="1" applyBorder="1" applyAlignment="1" applyProtection="1">
      <alignment horizontal="center"/>
    </xf>
    <xf numFmtId="0" fontId="0" fillId="0" borderId="8" xfId="0" applyFont="1" applyBorder="1" applyAlignment="1"/>
    <xf numFmtId="0" fontId="0" fillId="3" borderId="8" xfId="0" applyFon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25" xfId="0" applyBorder="1"/>
    <xf numFmtId="49" fontId="0" fillId="2" borderId="26" xfId="0" applyNumberFormat="1" applyFill="1" applyBorder="1" applyAlignment="1">
      <alignment horizontal="center"/>
    </xf>
    <xf numFmtId="49" fontId="0" fillId="2" borderId="27" xfId="0" applyNumberFormat="1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25" xfId="0" applyBorder="1" applyAlignment="1">
      <alignment horizontal="center"/>
    </xf>
    <xf numFmtId="49" fontId="0" fillId="2" borderId="17" xfId="0" applyNumberFormat="1" applyFill="1" applyBorder="1" applyAlignment="1">
      <alignment horizontal="center"/>
    </xf>
    <xf numFmtId="49" fontId="0" fillId="2" borderId="18" xfId="0" applyNumberFormat="1" applyFill="1" applyBorder="1" applyAlignment="1">
      <alignment horizontal="center"/>
    </xf>
    <xf numFmtId="49" fontId="0" fillId="2" borderId="19" xfId="0" applyNumberFormat="1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23" xfId="0" applyFont="1" applyBorder="1" applyAlignment="1"/>
    <xf numFmtId="0" fontId="1" fillId="2" borderId="23" xfId="0" applyFont="1" applyFill="1" applyBorder="1" applyAlignment="1" applyProtection="1">
      <alignment horizontal="center"/>
    </xf>
    <xf numFmtId="49" fontId="0" fillId="2" borderId="18" xfId="0" applyNumberFormat="1" applyFill="1" applyBorder="1" applyAlignment="1">
      <alignment horizontal="center" vertical="top"/>
    </xf>
    <xf numFmtId="49" fontId="0" fillId="3" borderId="16" xfId="0" applyNumberFormat="1" applyFill="1" applyBorder="1" applyAlignment="1">
      <alignment horizontal="center"/>
    </xf>
    <xf numFmtId="0" fontId="0" fillId="2" borderId="0" xfId="0" applyFill="1" applyBorder="1" applyAlignment="1"/>
    <xf numFmtId="0" fontId="1" fillId="2" borderId="1" xfId="0" applyFont="1" applyFill="1" applyBorder="1"/>
    <xf numFmtId="0" fontId="1" fillId="0" borderId="4" xfId="0" applyFont="1" applyBorder="1"/>
    <xf numFmtId="0" fontId="1" fillId="0" borderId="3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49" fontId="0" fillId="2" borderId="36" xfId="0" applyNumberFormat="1" applyFill="1" applyBorder="1" applyAlignment="1">
      <alignment horizontal="center"/>
    </xf>
    <xf numFmtId="0" fontId="0" fillId="0" borderId="37" xfId="0" applyBorder="1" applyAlignment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7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9" fontId="0" fillId="2" borderId="17" xfId="0" applyNumberForma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/>
    </xf>
    <xf numFmtId="0" fontId="0" fillId="0" borderId="16" xfId="0" applyFont="1" applyBorder="1" applyAlignment="1"/>
    <xf numFmtId="0" fontId="0" fillId="3" borderId="16" xfId="0" applyFont="1" applyFill="1" applyBorder="1" applyAlignment="1">
      <alignment horizontal="center"/>
    </xf>
    <xf numFmtId="0" fontId="0" fillId="0" borderId="8" xfId="0" applyBorder="1" applyAlignment="1"/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workbookViewId="0">
      <selection activeCell="S42" sqref="S42"/>
    </sheetView>
  </sheetViews>
  <sheetFormatPr defaultRowHeight="15" x14ac:dyDescent="0.25"/>
  <cols>
    <col min="1" max="1" width="20.7109375" customWidth="1"/>
  </cols>
  <sheetData>
    <row r="1" spans="1:17" ht="15.75" thickBot="1" x14ac:dyDescent="0.3">
      <c r="A1" s="1" t="s">
        <v>0</v>
      </c>
      <c r="B1" s="91" t="s">
        <v>1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2"/>
    </row>
    <row r="2" spans="1:17" ht="15.75" thickBot="1" x14ac:dyDescent="0.3">
      <c r="A2" s="2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5" t="s">
        <v>14</v>
      </c>
      <c r="N2" s="6" t="s">
        <v>15</v>
      </c>
      <c r="O2" s="7" t="s">
        <v>16</v>
      </c>
      <c r="P2" s="8" t="s">
        <v>17</v>
      </c>
      <c r="Q2" s="6" t="s">
        <v>18</v>
      </c>
    </row>
    <row r="3" spans="1:17" ht="15.75" thickTop="1" x14ac:dyDescent="0.25">
      <c r="A3" s="9" t="s">
        <v>32</v>
      </c>
      <c r="B3" s="10" t="s">
        <v>25</v>
      </c>
      <c r="C3" s="11" t="s">
        <v>25</v>
      </c>
      <c r="D3" s="17" t="s">
        <v>25</v>
      </c>
      <c r="E3" s="17" t="s">
        <v>33</v>
      </c>
      <c r="F3" s="17" t="s">
        <v>34</v>
      </c>
      <c r="G3" s="17" t="s">
        <v>35</v>
      </c>
      <c r="H3" s="17" t="s">
        <v>25</v>
      </c>
      <c r="I3" s="17" t="s">
        <v>36</v>
      </c>
      <c r="J3" s="17" t="s">
        <v>37</v>
      </c>
      <c r="K3" s="17" t="s">
        <v>25</v>
      </c>
      <c r="L3" s="17" t="s">
        <v>25</v>
      </c>
      <c r="M3" s="18" t="s">
        <v>38</v>
      </c>
      <c r="N3" s="13" t="s">
        <v>39</v>
      </c>
      <c r="O3" s="14">
        <v>115</v>
      </c>
      <c r="P3" s="15">
        <v>184</v>
      </c>
      <c r="Q3" s="16">
        <f>SUM(O3/P3)</f>
        <v>0.625</v>
      </c>
    </row>
    <row r="4" spans="1:17" x14ac:dyDescent="0.25">
      <c r="A4" s="9" t="s">
        <v>132</v>
      </c>
      <c r="B4" s="10" t="s">
        <v>25</v>
      </c>
      <c r="C4" s="11" t="s">
        <v>133</v>
      </c>
      <c r="D4" s="17" t="s">
        <v>25</v>
      </c>
      <c r="E4" s="17" t="s">
        <v>25</v>
      </c>
      <c r="F4" s="17" t="s">
        <v>25</v>
      </c>
      <c r="G4" s="17" t="s">
        <v>25</v>
      </c>
      <c r="H4" s="17" t="s">
        <v>25</v>
      </c>
      <c r="I4" s="17" t="s">
        <v>25</v>
      </c>
      <c r="J4" s="17" t="s">
        <v>25</v>
      </c>
      <c r="K4" s="17" t="s">
        <v>25</v>
      </c>
      <c r="L4" s="17" t="s">
        <v>25</v>
      </c>
      <c r="M4" s="18" t="s">
        <v>25</v>
      </c>
      <c r="N4" s="13" t="s">
        <v>120</v>
      </c>
      <c r="O4" s="14">
        <v>23</v>
      </c>
      <c r="P4" s="15">
        <v>37</v>
      </c>
      <c r="Q4" s="16">
        <f>SUM(O4/P4)</f>
        <v>0.6216216216216216</v>
      </c>
    </row>
    <row r="5" spans="1:17" x14ac:dyDescent="0.25">
      <c r="A5" s="9" t="s">
        <v>121</v>
      </c>
      <c r="B5" s="22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 t="s">
        <v>122</v>
      </c>
      <c r="L5" s="23">
        <v>0</v>
      </c>
      <c r="M5" s="24">
        <v>0</v>
      </c>
      <c r="N5" s="25">
        <v>1</v>
      </c>
      <c r="O5" s="14">
        <v>19</v>
      </c>
      <c r="P5" s="15">
        <v>32</v>
      </c>
      <c r="Q5" s="16">
        <f>SUM(O5/P5)</f>
        <v>0.59375</v>
      </c>
    </row>
    <row r="6" spans="1:17" x14ac:dyDescent="0.25">
      <c r="A6" s="9" t="s">
        <v>73</v>
      </c>
      <c r="B6" s="10" t="s">
        <v>74</v>
      </c>
      <c r="C6" s="11" t="s">
        <v>75</v>
      </c>
      <c r="D6" s="17" t="s">
        <v>25</v>
      </c>
      <c r="E6" s="17" t="s">
        <v>25</v>
      </c>
      <c r="F6" s="17" t="s">
        <v>25</v>
      </c>
      <c r="G6" s="17" t="s">
        <v>25</v>
      </c>
      <c r="H6" s="17" t="s">
        <v>25</v>
      </c>
      <c r="I6" s="17" t="s">
        <v>25</v>
      </c>
      <c r="J6" s="17" t="s">
        <v>76</v>
      </c>
      <c r="K6" s="17" t="s">
        <v>77</v>
      </c>
      <c r="L6" s="17" t="s">
        <v>78</v>
      </c>
      <c r="M6" s="18" t="s">
        <v>79</v>
      </c>
      <c r="N6" s="13" t="s">
        <v>39</v>
      </c>
      <c r="O6" s="14">
        <v>124</v>
      </c>
      <c r="P6" s="15">
        <v>240</v>
      </c>
      <c r="Q6" s="16">
        <f>SUM(O6/P6)</f>
        <v>0.51666666666666672</v>
      </c>
    </row>
    <row r="7" spans="1:17" x14ac:dyDescent="0.25">
      <c r="A7" s="21" t="s">
        <v>62</v>
      </c>
      <c r="B7" s="10" t="s">
        <v>63</v>
      </c>
      <c r="C7" s="11" t="s">
        <v>64</v>
      </c>
      <c r="D7" s="17" t="s">
        <v>65</v>
      </c>
      <c r="E7" s="17" t="s">
        <v>25</v>
      </c>
      <c r="F7" s="17" t="s">
        <v>66</v>
      </c>
      <c r="G7" s="17" t="s">
        <v>67</v>
      </c>
      <c r="H7" s="17" t="s">
        <v>68</v>
      </c>
      <c r="I7" s="17" t="s">
        <v>69</v>
      </c>
      <c r="J7" s="17" t="s">
        <v>70</v>
      </c>
      <c r="K7" s="17" t="s">
        <v>25</v>
      </c>
      <c r="L7" s="17" t="s">
        <v>25</v>
      </c>
      <c r="M7" s="18" t="s">
        <v>71</v>
      </c>
      <c r="N7" s="13" t="s">
        <v>72</v>
      </c>
      <c r="O7" s="14">
        <v>214</v>
      </c>
      <c r="P7" s="15">
        <v>419</v>
      </c>
      <c r="Q7" s="16">
        <f>SUM(O7/P7)</f>
        <v>0.51073985680190925</v>
      </c>
    </row>
    <row r="8" spans="1:17" x14ac:dyDescent="0.25">
      <c r="A8" s="9" t="s">
        <v>19</v>
      </c>
      <c r="B8" s="10" t="s">
        <v>20</v>
      </c>
      <c r="C8" s="11" t="s">
        <v>21</v>
      </c>
      <c r="D8" s="12" t="s">
        <v>22</v>
      </c>
      <c r="E8" s="12" t="s">
        <v>23</v>
      </c>
      <c r="F8" s="12" t="s">
        <v>24</v>
      </c>
      <c r="G8" s="12" t="s">
        <v>25</v>
      </c>
      <c r="H8" s="12" t="s">
        <v>25</v>
      </c>
      <c r="I8" s="12" t="s">
        <v>26</v>
      </c>
      <c r="J8" s="12" t="s">
        <v>27</v>
      </c>
      <c r="K8" s="12" t="s">
        <v>28</v>
      </c>
      <c r="L8" s="12" t="s">
        <v>29</v>
      </c>
      <c r="M8" s="101" t="s">
        <v>30</v>
      </c>
      <c r="N8" s="13" t="s">
        <v>31</v>
      </c>
      <c r="O8" s="14">
        <v>240</v>
      </c>
      <c r="P8" s="15">
        <v>478</v>
      </c>
      <c r="Q8" s="16">
        <f>SUM(O8/P8)</f>
        <v>0.502092050209205</v>
      </c>
    </row>
    <row r="9" spans="1:17" x14ac:dyDescent="0.25">
      <c r="A9" s="9" t="s">
        <v>40</v>
      </c>
      <c r="B9" s="10" t="s">
        <v>41</v>
      </c>
      <c r="C9" s="11" t="s">
        <v>42</v>
      </c>
      <c r="D9" s="17" t="s">
        <v>43</v>
      </c>
      <c r="E9" s="17" t="s">
        <v>25</v>
      </c>
      <c r="F9" s="17" t="s">
        <v>25</v>
      </c>
      <c r="G9" s="17" t="s">
        <v>25</v>
      </c>
      <c r="H9" s="17" t="s">
        <v>25</v>
      </c>
      <c r="I9" s="17" t="s">
        <v>25</v>
      </c>
      <c r="J9" s="17" t="s">
        <v>25</v>
      </c>
      <c r="K9" s="17" t="s">
        <v>25</v>
      </c>
      <c r="L9" s="17" t="s">
        <v>25</v>
      </c>
      <c r="M9" s="18" t="s">
        <v>44</v>
      </c>
      <c r="N9" s="13" t="s">
        <v>45</v>
      </c>
      <c r="O9" s="14">
        <v>91</v>
      </c>
      <c r="P9" s="15">
        <v>190</v>
      </c>
      <c r="Q9" s="16">
        <f>SUM(O9/P9)</f>
        <v>0.47894736842105262</v>
      </c>
    </row>
    <row r="10" spans="1:17" x14ac:dyDescent="0.25">
      <c r="A10" s="9" t="s">
        <v>90</v>
      </c>
      <c r="B10" s="10" t="s">
        <v>91</v>
      </c>
      <c r="C10" s="11" t="s">
        <v>92</v>
      </c>
      <c r="D10" s="17" t="s">
        <v>93</v>
      </c>
      <c r="E10" s="17" t="s">
        <v>25</v>
      </c>
      <c r="F10" s="17" t="s">
        <v>25</v>
      </c>
      <c r="G10" s="17" t="s">
        <v>25</v>
      </c>
      <c r="H10" s="17" t="s">
        <v>25</v>
      </c>
      <c r="I10" s="17" t="s">
        <v>25</v>
      </c>
      <c r="J10" s="17" t="s">
        <v>25</v>
      </c>
      <c r="K10" s="17" t="s">
        <v>25</v>
      </c>
      <c r="L10" s="17" t="s">
        <v>25</v>
      </c>
      <c r="M10" s="18" t="s">
        <v>25</v>
      </c>
      <c r="N10" s="13" t="s">
        <v>61</v>
      </c>
      <c r="O10" s="14">
        <v>68</v>
      </c>
      <c r="P10" s="15">
        <v>142</v>
      </c>
      <c r="Q10" s="16">
        <f>SUM(O10/P10)</f>
        <v>0.47887323943661969</v>
      </c>
    </row>
    <row r="11" spans="1:17" x14ac:dyDescent="0.25">
      <c r="A11" s="9" t="s">
        <v>46</v>
      </c>
      <c r="B11" s="10" t="s">
        <v>25</v>
      </c>
      <c r="C11" s="17" t="s">
        <v>47</v>
      </c>
      <c r="D11" s="17" t="s">
        <v>25</v>
      </c>
      <c r="E11" s="17" t="s">
        <v>25</v>
      </c>
      <c r="F11" s="17" t="s">
        <v>48</v>
      </c>
      <c r="G11" s="17" t="s">
        <v>25</v>
      </c>
      <c r="H11" s="17" t="s">
        <v>25</v>
      </c>
      <c r="I11" s="17" t="s">
        <v>25</v>
      </c>
      <c r="J11" s="17" t="s">
        <v>25</v>
      </c>
      <c r="K11" s="17" t="s">
        <v>25</v>
      </c>
      <c r="L11" s="17" t="s">
        <v>25</v>
      </c>
      <c r="M11" s="18" t="s">
        <v>25</v>
      </c>
      <c r="N11" s="13" t="s">
        <v>49</v>
      </c>
      <c r="O11" s="14">
        <v>39</v>
      </c>
      <c r="P11" s="15">
        <v>90</v>
      </c>
      <c r="Q11" s="16">
        <f>SUM(O11/P11)</f>
        <v>0.43333333333333335</v>
      </c>
    </row>
    <row r="12" spans="1:17" x14ac:dyDescent="0.25">
      <c r="A12" s="9" t="s">
        <v>134</v>
      </c>
      <c r="B12" s="10" t="s">
        <v>95</v>
      </c>
      <c r="C12" s="11" t="s">
        <v>95</v>
      </c>
      <c r="D12" s="17" t="s">
        <v>95</v>
      </c>
      <c r="E12" s="17" t="s">
        <v>95</v>
      </c>
      <c r="F12" s="17" t="s">
        <v>95</v>
      </c>
      <c r="G12" s="17" t="s">
        <v>135</v>
      </c>
      <c r="H12" s="17" t="s">
        <v>95</v>
      </c>
      <c r="I12" s="17" t="s">
        <v>95</v>
      </c>
      <c r="J12" s="17" t="s">
        <v>95</v>
      </c>
      <c r="K12" s="17" t="s">
        <v>95</v>
      </c>
      <c r="L12" s="17" t="s">
        <v>95</v>
      </c>
      <c r="M12" s="18" t="s">
        <v>95</v>
      </c>
      <c r="N12" s="13" t="s">
        <v>120</v>
      </c>
      <c r="O12" s="14">
        <v>21</v>
      </c>
      <c r="P12" s="15">
        <v>49</v>
      </c>
      <c r="Q12" s="16">
        <f>SUM(O12/P12)</f>
        <v>0.42857142857142855</v>
      </c>
    </row>
    <row r="13" spans="1:17" x14ac:dyDescent="0.25">
      <c r="A13" s="9" t="s">
        <v>96</v>
      </c>
      <c r="B13" s="10" t="s">
        <v>25</v>
      </c>
      <c r="C13" s="11" t="s">
        <v>97</v>
      </c>
      <c r="D13" s="17" t="s">
        <v>25</v>
      </c>
      <c r="E13" s="17" t="s">
        <v>98</v>
      </c>
      <c r="F13" s="17" t="s">
        <v>25</v>
      </c>
      <c r="G13" s="17" t="s">
        <v>99</v>
      </c>
      <c r="H13" s="17" t="s">
        <v>25</v>
      </c>
      <c r="I13" s="17" t="s">
        <v>25</v>
      </c>
      <c r="J13" s="17" t="s">
        <v>100</v>
      </c>
      <c r="K13" s="17" t="s">
        <v>101</v>
      </c>
      <c r="L13" s="17" t="s">
        <v>102</v>
      </c>
      <c r="M13" s="18" t="s">
        <v>103</v>
      </c>
      <c r="N13" s="13" t="s">
        <v>104</v>
      </c>
      <c r="O13" s="14">
        <v>136</v>
      </c>
      <c r="P13" s="15">
        <v>333</v>
      </c>
      <c r="Q13" s="16">
        <f>SUM(O13/P13)</f>
        <v>0.40840840840840842</v>
      </c>
    </row>
    <row r="14" spans="1:17" x14ac:dyDescent="0.25">
      <c r="A14" s="9" t="s">
        <v>123</v>
      </c>
      <c r="B14" s="10" t="s">
        <v>124</v>
      </c>
      <c r="C14" s="11" t="s">
        <v>125</v>
      </c>
      <c r="D14" s="17" t="s">
        <v>126</v>
      </c>
      <c r="E14" s="17" t="s">
        <v>127</v>
      </c>
      <c r="F14" s="17" t="s">
        <v>25</v>
      </c>
      <c r="G14" s="17" t="s">
        <v>128</v>
      </c>
      <c r="H14" s="17" t="s">
        <v>129</v>
      </c>
      <c r="I14" s="17" t="s">
        <v>130</v>
      </c>
      <c r="J14" s="17" t="s">
        <v>25</v>
      </c>
      <c r="K14" s="17" t="s">
        <v>25</v>
      </c>
      <c r="L14" s="17" t="s">
        <v>25</v>
      </c>
      <c r="M14" s="18" t="s">
        <v>131</v>
      </c>
      <c r="N14" s="13" t="s">
        <v>89</v>
      </c>
      <c r="O14" s="14">
        <v>147</v>
      </c>
      <c r="P14" s="15">
        <v>384</v>
      </c>
      <c r="Q14" s="16">
        <f>SUM(O14/P14)</f>
        <v>0.3828125</v>
      </c>
    </row>
    <row r="15" spans="1:17" x14ac:dyDescent="0.25">
      <c r="A15" s="9" t="s">
        <v>50</v>
      </c>
      <c r="B15" s="26" t="s">
        <v>51</v>
      </c>
      <c r="C15" s="27" t="s">
        <v>52</v>
      </c>
      <c r="D15" s="20" t="s">
        <v>25</v>
      </c>
      <c r="E15" s="17" t="s">
        <v>25</v>
      </c>
      <c r="F15" s="17" t="s">
        <v>53</v>
      </c>
      <c r="G15" s="17" t="s">
        <v>25</v>
      </c>
      <c r="H15" s="17" t="s">
        <v>25</v>
      </c>
      <c r="I15" s="17" t="s">
        <v>25</v>
      </c>
      <c r="J15" s="17" t="s">
        <v>25</v>
      </c>
      <c r="K15" s="17" t="s">
        <v>54</v>
      </c>
      <c r="L15" s="17" t="s">
        <v>25</v>
      </c>
      <c r="M15" s="18" t="s">
        <v>55</v>
      </c>
      <c r="N15" s="28" t="s">
        <v>56</v>
      </c>
      <c r="O15" s="29">
        <v>98</v>
      </c>
      <c r="P15" s="30">
        <v>257</v>
      </c>
      <c r="Q15" s="16">
        <f>SUM(O15/P15)</f>
        <v>0.38132295719844356</v>
      </c>
    </row>
    <row r="16" spans="1:17" x14ac:dyDescent="0.25">
      <c r="A16" s="31" t="s">
        <v>105</v>
      </c>
      <c r="B16" s="26" t="s">
        <v>106</v>
      </c>
      <c r="C16" s="27" t="s">
        <v>107</v>
      </c>
      <c r="D16" s="20" t="s">
        <v>108</v>
      </c>
      <c r="E16" s="17" t="s">
        <v>109</v>
      </c>
      <c r="F16" s="17" t="s">
        <v>110</v>
      </c>
      <c r="G16" s="17" t="s">
        <v>111</v>
      </c>
      <c r="H16" s="17" t="s">
        <v>112</v>
      </c>
      <c r="I16" s="17" t="s">
        <v>113</v>
      </c>
      <c r="J16" s="17" t="s">
        <v>114</v>
      </c>
      <c r="K16" s="17" t="s">
        <v>115</v>
      </c>
      <c r="L16" s="17" t="s">
        <v>25</v>
      </c>
      <c r="M16" s="18" t="s">
        <v>116</v>
      </c>
      <c r="N16" s="28" t="s">
        <v>117</v>
      </c>
      <c r="O16" s="29">
        <v>209</v>
      </c>
      <c r="P16" s="30">
        <v>605</v>
      </c>
      <c r="Q16" s="32">
        <f>SUM(O16/P16)</f>
        <v>0.34545454545454546</v>
      </c>
    </row>
    <row r="17" spans="1:17" x14ac:dyDescent="0.25">
      <c r="A17" s="31" t="s">
        <v>136</v>
      </c>
      <c r="B17" s="26" t="s">
        <v>25</v>
      </c>
      <c r="C17" s="27" t="s">
        <v>25</v>
      </c>
      <c r="D17" s="20" t="s">
        <v>137</v>
      </c>
      <c r="E17" s="17" t="s">
        <v>25</v>
      </c>
      <c r="F17" s="17" t="s">
        <v>25</v>
      </c>
      <c r="G17" s="17" t="s">
        <v>25</v>
      </c>
      <c r="H17" s="17" t="s">
        <v>25</v>
      </c>
      <c r="I17" s="17" t="s">
        <v>25</v>
      </c>
      <c r="J17" s="17" t="s">
        <v>25</v>
      </c>
      <c r="K17" s="17" t="s">
        <v>25</v>
      </c>
      <c r="L17" s="17" t="s">
        <v>25</v>
      </c>
      <c r="M17" s="18" t="s">
        <v>138</v>
      </c>
      <c r="N17" s="28" t="s">
        <v>49</v>
      </c>
      <c r="O17" s="14">
        <v>35</v>
      </c>
      <c r="P17" s="15">
        <v>126</v>
      </c>
      <c r="Q17" s="16">
        <f>SUM(O17/P17)</f>
        <v>0.27777777777777779</v>
      </c>
    </row>
    <row r="18" spans="1:17" x14ac:dyDescent="0.25">
      <c r="A18" s="31" t="s">
        <v>118</v>
      </c>
      <c r="B18" s="26" t="s">
        <v>25</v>
      </c>
      <c r="C18" s="27" t="s">
        <v>119</v>
      </c>
      <c r="D18" s="20" t="s">
        <v>25</v>
      </c>
      <c r="E18" s="17" t="s">
        <v>25</v>
      </c>
      <c r="F18" s="17" t="s">
        <v>25</v>
      </c>
      <c r="G18" s="17" t="s">
        <v>25</v>
      </c>
      <c r="H18" s="17" t="s">
        <v>25</v>
      </c>
      <c r="I18" s="17" t="s">
        <v>25</v>
      </c>
      <c r="J18" s="17" t="s">
        <v>25</v>
      </c>
      <c r="K18" s="17" t="s">
        <v>25</v>
      </c>
      <c r="L18" s="17" t="s">
        <v>25</v>
      </c>
      <c r="M18" s="18" t="s">
        <v>25</v>
      </c>
      <c r="N18" s="28" t="s">
        <v>120</v>
      </c>
      <c r="O18" s="14">
        <v>11</v>
      </c>
      <c r="P18" s="15">
        <v>41</v>
      </c>
      <c r="Q18" s="16">
        <f>SUM(O18/P18)</f>
        <v>0.26829268292682928</v>
      </c>
    </row>
    <row r="19" spans="1:17" x14ac:dyDescent="0.25">
      <c r="A19" s="9" t="s">
        <v>80</v>
      </c>
      <c r="B19" s="10" t="s">
        <v>81</v>
      </c>
      <c r="C19" s="11" t="s">
        <v>82</v>
      </c>
      <c r="D19" s="17" t="s">
        <v>25</v>
      </c>
      <c r="E19" s="17" t="s">
        <v>83</v>
      </c>
      <c r="F19" s="17" t="s">
        <v>84</v>
      </c>
      <c r="G19" s="17" t="s">
        <v>25</v>
      </c>
      <c r="H19" s="17" t="s">
        <v>25</v>
      </c>
      <c r="I19" s="17" t="s">
        <v>25</v>
      </c>
      <c r="J19" s="17" t="s">
        <v>85</v>
      </c>
      <c r="K19" s="17" t="s">
        <v>86</v>
      </c>
      <c r="L19" s="17" t="s">
        <v>87</v>
      </c>
      <c r="M19" s="18" t="s">
        <v>88</v>
      </c>
      <c r="N19" s="13" t="s">
        <v>89</v>
      </c>
      <c r="O19" s="14">
        <v>72</v>
      </c>
      <c r="P19" s="15">
        <v>400</v>
      </c>
      <c r="Q19" s="16">
        <f>SUM(O19/P19)</f>
        <v>0.18</v>
      </c>
    </row>
    <row r="20" spans="1:17" ht="15.75" thickBot="1" x14ac:dyDescent="0.3">
      <c r="A20" s="33" t="s">
        <v>57</v>
      </c>
      <c r="B20" s="100" t="s">
        <v>58</v>
      </c>
      <c r="C20" s="70" t="s">
        <v>59</v>
      </c>
      <c r="D20" s="63" t="s">
        <v>60</v>
      </c>
      <c r="E20" s="63" t="s">
        <v>25</v>
      </c>
      <c r="F20" s="63" t="s">
        <v>25</v>
      </c>
      <c r="G20" s="63" t="s">
        <v>25</v>
      </c>
      <c r="H20" s="63" t="s">
        <v>25</v>
      </c>
      <c r="I20" s="63" t="s">
        <v>25</v>
      </c>
      <c r="J20" s="63" t="s">
        <v>25</v>
      </c>
      <c r="K20" s="63" t="s">
        <v>25</v>
      </c>
      <c r="L20" s="63" t="s">
        <v>25</v>
      </c>
      <c r="M20" s="64" t="s">
        <v>25</v>
      </c>
      <c r="N20" s="71" t="s">
        <v>61</v>
      </c>
      <c r="O20" s="37">
        <v>30</v>
      </c>
      <c r="P20" s="38">
        <v>171</v>
      </c>
      <c r="Q20" s="39">
        <f>SUM(O20/P20)</f>
        <v>0.17543859649122806</v>
      </c>
    </row>
    <row r="21" spans="1:17" ht="15.75" thickBot="1" x14ac:dyDescent="0.3">
      <c r="A21" s="40"/>
      <c r="B21" s="40"/>
      <c r="C21" s="41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3"/>
      <c r="P21" s="43"/>
      <c r="Q21" s="44"/>
    </row>
    <row r="22" spans="1:17" ht="15.75" thickBot="1" x14ac:dyDescent="0.3">
      <c r="A22" s="45" t="s">
        <v>139</v>
      </c>
      <c r="B22" s="93" t="s">
        <v>1</v>
      </c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2"/>
    </row>
    <row r="23" spans="1:17" ht="15.75" thickBot="1" x14ac:dyDescent="0.3">
      <c r="A23" s="46" t="s">
        <v>140</v>
      </c>
      <c r="B23" s="47" t="s">
        <v>3</v>
      </c>
      <c r="C23" s="48" t="s">
        <v>4</v>
      </c>
      <c r="D23" s="48" t="s">
        <v>5</v>
      </c>
      <c r="E23" s="4" t="s">
        <v>6</v>
      </c>
      <c r="F23" s="4" t="s">
        <v>7</v>
      </c>
      <c r="G23" s="4" t="s">
        <v>8</v>
      </c>
      <c r="H23" s="4" t="s">
        <v>9</v>
      </c>
      <c r="I23" s="4" t="s">
        <v>10</v>
      </c>
      <c r="J23" s="4" t="s">
        <v>11</v>
      </c>
      <c r="K23" s="4" t="s">
        <v>12</v>
      </c>
      <c r="L23" s="4" t="s">
        <v>13</v>
      </c>
      <c r="M23" s="5" t="s">
        <v>14</v>
      </c>
      <c r="N23" s="49" t="s">
        <v>15</v>
      </c>
      <c r="O23" s="50" t="s">
        <v>16</v>
      </c>
      <c r="P23" s="51" t="s">
        <v>17</v>
      </c>
      <c r="Q23" s="52" t="s">
        <v>18</v>
      </c>
    </row>
    <row r="24" spans="1:17" ht="15.75" thickTop="1" x14ac:dyDescent="0.25">
      <c r="A24" s="9" t="s">
        <v>161</v>
      </c>
      <c r="B24" s="19" t="s">
        <v>162</v>
      </c>
      <c r="C24" s="17" t="s">
        <v>163</v>
      </c>
      <c r="D24" s="17" t="s">
        <v>164</v>
      </c>
      <c r="E24" s="17" t="s">
        <v>25</v>
      </c>
      <c r="F24" s="17" t="s">
        <v>25</v>
      </c>
      <c r="G24" s="17" t="s">
        <v>25</v>
      </c>
      <c r="H24" s="17" t="s">
        <v>25</v>
      </c>
      <c r="I24" s="17" t="s">
        <v>25</v>
      </c>
      <c r="J24" s="17" t="s">
        <v>25</v>
      </c>
      <c r="K24" s="17" t="s">
        <v>25</v>
      </c>
      <c r="L24" s="17" t="s">
        <v>25</v>
      </c>
      <c r="M24" s="18" t="s">
        <v>165</v>
      </c>
      <c r="N24" s="25">
        <v>4</v>
      </c>
      <c r="O24" s="55">
        <v>108</v>
      </c>
      <c r="P24" s="15">
        <v>173</v>
      </c>
      <c r="Q24" s="16">
        <f>SUM(O24/P24)</f>
        <v>0.62427745664739887</v>
      </c>
    </row>
    <row r="25" spans="1:17" x14ac:dyDescent="0.25">
      <c r="A25" s="9" t="s">
        <v>184</v>
      </c>
      <c r="B25" s="19" t="s">
        <v>185</v>
      </c>
      <c r="C25" s="17" t="s">
        <v>25</v>
      </c>
      <c r="D25" s="17" t="s">
        <v>25</v>
      </c>
      <c r="E25" s="17" t="s">
        <v>25</v>
      </c>
      <c r="F25" s="17" t="s">
        <v>25</v>
      </c>
      <c r="G25" s="17" t="s">
        <v>25</v>
      </c>
      <c r="H25" s="17" t="s">
        <v>25</v>
      </c>
      <c r="I25" s="17" t="s">
        <v>25</v>
      </c>
      <c r="J25" s="17" t="s">
        <v>25</v>
      </c>
      <c r="K25" s="17" t="s">
        <v>186</v>
      </c>
      <c r="L25" s="17" t="s">
        <v>187</v>
      </c>
      <c r="M25" s="18" t="s">
        <v>25</v>
      </c>
      <c r="N25" s="25">
        <v>3</v>
      </c>
      <c r="O25" s="55">
        <v>54</v>
      </c>
      <c r="P25" s="15">
        <v>90</v>
      </c>
      <c r="Q25" s="16">
        <f>SUM(O25/P25)</f>
        <v>0.6</v>
      </c>
    </row>
    <row r="26" spans="1:17" x14ac:dyDescent="0.25">
      <c r="A26" s="53" t="s">
        <v>148</v>
      </c>
      <c r="B26" s="19" t="s">
        <v>25</v>
      </c>
      <c r="C26" s="17" t="s">
        <v>25</v>
      </c>
      <c r="D26" s="17" t="s">
        <v>25</v>
      </c>
      <c r="E26" s="17" t="s">
        <v>25</v>
      </c>
      <c r="F26" s="17" t="s">
        <v>25</v>
      </c>
      <c r="G26" s="17" t="s">
        <v>149</v>
      </c>
      <c r="H26" s="17" t="s">
        <v>25</v>
      </c>
      <c r="I26" s="17" t="s">
        <v>25</v>
      </c>
      <c r="J26" s="17" t="s">
        <v>25</v>
      </c>
      <c r="K26" s="17" t="s">
        <v>25</v>
      </c>
      <c r="L26" s="17" t="s">
        <v>25</v>
      </c>
      <c r="M26" s="18" t="s">
        <v>25</v>
      </c>
      <c r="N26" s="54">
        <v>1</v>
      </c>
      <c r="O26" s="55">
        <v>18</v>
      </c>
      <c r="P26" s="15">
        <v>35</v>
      </c>
      <c r="Q26" s="16">
        <f>SUM(O26/P26)</f>
        <v>0.51428571428571423</v>
      </c>
    </row>
    <row r="27" spans="1:17" x14ac:dyDescent="0.25">
      <c r="A27" s="9" t="s">
        <v>150</v>
      </c>
      <c r="B27" s="19" t="s">
        <v>151</v>
      </c>
      <c r="C27" s="17" t="s">
        <v>152</v>
      </c>
      <c r="D27" s="17" t="s">
        <v>25</v>
      </c>
      <c r="E27" s="17" t="s">
        <v>25</v>
      </c>
      <c r="F27" s="17" t="s">
        <v>25</v>
      </c>
      <c r="G27" s="17" t="s">
        <v>25</v>
      </c>
      <c r="H27" s="17" t="s">
        <v>25</v>
      </c>
      <c r="I27" s="17" t="s">
        <v>25</v>
      </c>
      <c r="J27" s="17" t="s">
        <v>25</v>
      </c>
      <c r="K27" s="17" t="s">
        <v>153</v>
      </c>
      <c r="L27" s="17" t="s">
        <v>25</v>
      </c>
      <c r="M27" s="18" t="s">
        <v>25</v>
      </c>
      <c r="N27" s="25">
        <v>3</v>
      </c>
      <c r="O27" s="55">
        <v>59</v>
      </c>
      <c r="P27" s="15">
        <v>132</v>
      </c>
      <c r="Q27" s="16">
        <f>SUM(O27/P27)</f>
        <v>0.44696969696969696</v>
      </c>
    </row>
    <row r="28" spans="1:17" x14ac:dyDescent="0.25">
      <c r="A28" s="9" t="s">
        <v>157</v>
      </c>
      <c r="B28" s="19" t="s">
        <v>25</v>
      </c>
      <c r="C28" s="17" t="s">
        <v>25</v>
      </c>
      <c r="D28" s="17" t="s">
        <v>158</v>
      </c>
      <c r="E28" s="17" t="s">
        <v>25</v>
      </c>
      <c r="F28" s="17" t="s">
        <v>25</v>
      </c>
      <c r="G28" s="17" t="s">
        <v>25</v>
      </c>
      <c r="H28" s="17" t="s">
        <v>159</v>
      </c>
      <c r="I28" s="17" t="s">
        <v>25</v>
      </c>
      <c r="J28" s="17" t="s">
        <v>25</v>
      </c>
      <c r="K28" s="17" t="s">
        <v>25</v>
      </c>
      <c r="L28" s="17" t="s">
        <v>25</v>
      </c>
      <c r="M28" s="18" t="s">
        <v>160</v>
      </c>
      <c r="N28" s="25">
        <v>3</v>
      </c>
      <c r="O28" s="55">
        <v>66</v>
      </c>
      <c r="P28" s="15">
        <v>149</v>
      </c>
      <c r="Q28" s="16">
        <f>SUM(O28/P28)</f>
        <v>0.44295302013422821</v>
      </c>
    </row>
    <row r="29" spans="1:17" x14ac:dyDescent="0.25">
      <c r="A29" s="56" t="s">
        <v>166</v>
      </c>
      <c r="B29" s="57" t="s">
        <v>167</v>
      </c>
      <c r="C29" s="58" t="s">
        <v>168</v>
      </c>
      <c r="D29" s="17" t="s">
        <v>169</v>
      </c>
      <c r="E29" s="17" t="s">
        <v>170</v>
      </c>
      <c r="F29" s="17" t="s">
        <v>171</v>
      </c>
      <c r="G29" s="17" t="s">
        <v>172</v>
      </c>
      <c r="H29" s="17" t="s">
        <v>48</v>
      </c>
      <c r="I29" s="17" t="s">
        <v>173</v>
      </c>
      <c r="J29" s="17" t="s">
        <v>174</v>
      </c>
      <c r="K29" s="17" t="s">
        <v>77</v>
      </c>
      <c r="L29" s="17" t="s">
        <v>175</v>
      </c>
      <c r="M29" s="18" t="s">
        <v>176</v>
      </c>
      <c r="N29" s="59">
        <v>12</v>
      </c>
      <c r="O29" s="60">
        <v>220</v>
      </c>
      <c r="P29" s="61">
        <v>548</v>
      </c>
      <c r="Q29" s="16">
        <f>SUM(O29/P29)</f>
        <v>0.40145985401459855</v>
      </c>
    </row>
    <row r="30" spans="1:17" x14ac:dyDescent="0.25">
      <c r="A30" s="56" t="s">
        <v>177</v>
      </c>
      <c r="B30" s="57" t="s">
        <v>25</v>
      </c>
      <c r="C30" s="58" t="s">
        <v>25</v>
      </c>
      <c r="D30" s="17" t="s">
        <v>25</v>
      </c>
      <c r="E30" s="17" t="s">
        <v>178</v>
      </c>
      <c r="F30" s="17" t="s">
        <v>179</v>
      </c>
      <c r="G30" s="17" t="s">
        <v>180</v>
      </c>
      <c r="H30" s="17" t="s">
        <v>25</v>
      </c>
      <c r="I30" s="17" t="s">
        <v>181</v>
      </c>
      <c r="J30" s="17" t="s">
        <v>182</v>
      </c>
      <c r="K30" s="17" t="s">
        <v>25</v>
      </c>
      <c r="L30" s="17" t="s">
        <v>25</v>
      </c>
      <c r="M30" s="18" t="s">
        <v>183</v>
      </c>
      <c r="N30" s="59">
        <v>6</v>
      </c>
      <c r="O30" s="60">
        <v>94</v>
      </c>
      <c r="P30" s="61">
        <v>273</v>
      </c>
      <c r="Q30" s="16">
        <f>SUM(O30/P30)</f>
        <v>0.34432234432234432</v>
      </c>
    </row>
    <row r="31" spans="1:17" x14ac:dyDescent="0.25">
      <c r="A31" s="56" t="s">
        <v>154</v>
      </c>
      <c r="B31" s="57" t="s">
        <v>155</v>
      </c>
      <c r="C31" s="58" t="s">
        <v>25</v>
      </c>
      <c r="D31" s="58" t="s">
        <v>25</v>
      </c>
      <c r="E31" s="17" t="s">
        <v>156</v>
      </c>
      <c r="F31" s="17" t="s">
        <v>25</v>
      </c>
      <c r="G31" s="17" t="s">
        <v>25</v>
      </c>
      <c r="H31" s="17" t="s">
        <v>25</v>
      </c>
      <c r="I31" s="17" t="s">
        <v>25</v>
      </c>
      <c r="J31" s="17" t="s">
        <v>95</v>
      </c>
      <c r="K31" s="17" t="s">
        <v>95</v>
      </c>
      <c r="L31" s="17" t="s">
        <v>95</v>
      </c>
      <c r="M31" s="18" t="s">
        <v>95</v>
      </c>
      <c r="N31" s="59">
        <v>2</v>
      </c>
      <c r="O31" s="60">
        <v>16</v>
      </c>
      <c r="P31" s="61">
        <v>90</v>
      </c>
      <c r="Q31" s="16">
        <f>SUM(O31/P31)</f>
        <v>0.17777777777777778</v>
      </c>
    </row>
    <row r="32" spans="1:17" ht="15.75" thickBot="1" x14ac:dyDescent="0.3">
      <c r="A32" s="102" t="s">
        <v>141</v>
      </c>
      <c r="B32" s="62" t="s">
        <v>142</v>
      </c>
      <c r="C32" s="63" t="s">
        <v>143</v>
      </c>
      <c r="D32" s="63" t="s">
        <v>25</v>
      </c>
      <c r="E32" s="63" t="s">
        <v>25</v>
      </c>
      <c r="F32" s="63" t="s">
        <v>25</v>
      </c>
      <c r="G32" s="63" t="s">
        <v>25</v>
      </c>
      <c r="H32" s="63" t="s">
        <v>25</v>
      </c>
      <c r="I32" s="63" t="s">
        <v>25</v>
      </c>
      <c r="J32" s="63" t="s">
        <v>144</v>
      </c>
      <c r="K32" s="63" t="s">
        <v>145</v>
      </c>
      <c r="L32" s="63" t="s">
        <v>146</v>
      </c>
      <c r="M32" s="64" t="s">
        <v>147</v>
      </c>
      <c r="N32" s="103">
        <v>6</v>
      </c>
      <c r="O32" s="65">
        <v>38</v>
      </c>
      <c r="P32" s="38">
        <v>283</v>
      </c>
      <c r="Q32" s="39">
        <f>SUM(O32/P32)</f>
        <v>0.13427561837455831</v>
      </c>
    </row>
    <row r="33" spans="1:17" ht="15.75" thickBot="1" x14ac:dyDescent="0.3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7"/>
      <c r="O33" s="66"/>
      <c r="P33" s="66"/>
      <c r="Q33" s="66"/>
    </row>
    <row r="34" spans="1:17" ht="15.75" thickBot="1" x14ac:dyDescent="0.3">
      <c r="A34" s="45" t="s">
        <v>188</v>
      </c>
      <c r="B34" s="93" t="s">
        <v>1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2"/>
    </row>
    <row r="35" spans="1:17" ht="15.75" thickBot="1" x14ac:dyDescent="0.3">
      <c r="A35" s="68" t="s">
        <v>140</v>
      </c>
      <c r="B35" s="47" t="s">
        <v>3</v>
      </c>
      <c r="C35" s="48" t="s">
        <v>4</v>
      </c>
      <c r="D35" s="48" t="s">
        <v>5</v>
      </c>
      <c r="E35" s="4" t="s">
        <v>6</v>
      </c>
      <c r="F35" s="4" t="s">
        <v>7</v>
      </c>
      <c r="G35" s="4" t="s">
        <v>8</v>
      </c>
      <c r="H35" s="4" t="s">
        <v>9</v>
      </c>
      <c r="I35" s="4" t="s">
        <v>10</v>
      </c>
      <c r="J35" s="4" t="s">
        <v>11</v>
      </c>
      <c r="K35" s="4" t="s">
        <v>12</v>
      </c>
      <c r="L35" s="4" t="s">
        <v>13</v>
      </c>
      <c r="M35" s="5" t="s">
        <v>14</v>
      </c>
      <c r="N35" s="49" t="s">
        <v>15</v>
      </c>
      <c r="O35" s="69" t="s">
        <v>16</v>
      </c>
      <c r="P35" s="51" t="s">
        <v>17</v>
      </c>
      <c r="Q35" s="52" t="s">
        <v>18</v>
      </c>
    </row>
    <row r="36" spans="1:17" ht="15.75" thickTop="1" x14ac:dyDescent="0.25">
      <c r="A36" s="104" t="s">
        <v>227</v>
      </c>
      <c r="B36" s="105" t="s">
        <v>228</v>
      </c>
      <c r="C36" s="10" t="s">
        <v>229</v>
      </c>
      <c r="D36" s="19" t="s">
        <v>44</v>
      </c>
      <c r="E36" s="17" t="s">
        <v>230</v>
      </c>
      <c r="F36" s="17" t="s">
        <v>231</v>
      </c>
      <c r="G36" s="17" t="s">
        <v>25</v>
      </c>
      <c r="H36" s="17" t="s">
        <v>232</v>
      </c>
      <c r="I36" s="17" t="s">
        <v>233</v>
      </c>
      <c r="J36" s="17" t="s">
        <v>234</v>
      </c>
      <c r="K36" s="17" t="s">
        <v>169</v>
      </c>
      <c r="L36" s="17" t="s">
        <v>235</v>
      </c>
      <c r="M36" s="18" t="s">
        <v>236</v>
      </c>
      <c r="N36" s="13" t="s">
        <v>117</v>
      </c>
      <c r="O36" s="14">
        <v>240</v>
      </c>
      <c r="P36" s="15">
        <v>441</v>
      </c>
      <c r="Q36" s="16">
        <f>SUM(O36/P36)</f>
        <v>0.54421768707482998</v>
      </c>
    </row>
    <row r="37" spans="1:17" x14ac:dyDescent="0.25">
      <c r="A37" s="9" t="s">
        <v>134</v>
      </c>
      <c r="B37" s="10" t="s">
        <v>25</v>
      </c>
      <c r="C37" s="10" t="s">
        <v>25</v>
      </c>
      <c r="D37" s="19" t="s">
        <v>149</v>
      </c>
      <c r="E37" s="17" t="s">
        <v>25</v>
      </c>
      <c r="F37" s="17" t="s">
        <v>25</v>
      </c>
      <c r="G37" s="17" t="s">
        <v>25</v>
      </c>
      <c r="H37" s="17" t="s">
        <v>222</v>
      </c>
      <c r="I37" s="17" t="s">
        <v>223</v>
      </c>
      <c r="J37" s="17" t="s">
        <v>224</v>
      </c>
      <c r="K37" s="17" t="s">
        <v>225</v>
      </c>
      <c r="L37" s="17" t="s">
        <v>41</v>
      </c>
      <c r="M37" s="18" t="s">
        <v>226</v>
      </c>
      <c r="N37" s="13" t="s">
        <v>104</v>
      </c>
      <c r="O37" s="14">
        <v>138</v>
      </c>
      <c r="P37" s="15">
        <v>318</v>
      </c>
      <c r="Q37" s="16">
        <f>SUM(O37/P37)</f>
        <v>0.43396226415094341</v>
      </c>
    </row>
    <row r="38" spans="1:17" x14ac:dyDescent="0.25">
      <c r="A38" s="9" t="s">
        <v>220</v>
      </c>
      <c r="B38" s="10" t="s">
        <v>221</v>
      </c>
      <c r="C38" s="11" t="s">
        <v>25</v>
      </c>
      <c r="D38" s="17" t="s">
        <v>25</v>
      </c>
      <c r="E38" s="17" t="s">
        <v>25</v>
      </c>
      <c r="F38" s="17" t="s">
        <v>25</v>
      </c>
      <c r="G38" s="17" t="s">
        <v>25</v>
      </c>
      <c r="H38" s="17" t="s">
        <v>25</v>
      </c>
      <c r="I38" s="17" t="s">
        <v>25</v>
      </c>
      <c r="J38" s="17" t="s">
        <v>25</v>
      </c>
      <c r="K38" s="17" t="s">
        <v>25</v>
      </c>
      <c r="L38" s="17" t="s">
        <v>25</v>
      </c>
      <c r="M38" s="18" t="s">
        <v>25</v>
      </c>
      <c r="N38" s="13" t="s">
        <v>120</v>
      </c>
      <c r="O38" s="14">
        <v>33</v>
      </c>
      <c r="P38" s="15">
        <v>77</v>
      </c>
      <c r="Q38" s="16">
        <f>SUM(O38/P38)</f>
        <v>0.42857142857142855</v>
      </c>
    </row>
    <row r="39" spans="1:17" x14ac:dyDescent="0.25">
      <c r="A39" s="9" t="s">
        <v>213</v>
      </c>
      <c r="B39" s="10" t="s">
        <v>214</v>
      </c>
      <c r="C39" s="11" t="s">
        <v>25</v>
      </c>
      <c r="D39" s="17" t="s">
        <v>215</v>
      </c>
      <c r="E39" s="17" t="s">
        <v>25</v>
      </c>
      <c r="F39" s="17" t="s">
        <v>25</v>
      </c>
      <c r="G39" s="17" t="s">
        <v>216</v>
      </c>
      <c r="H39" s="17" t="s">
        <v>217</v>
      </c>
      <c r="I39" s="17" t="s">
        <v>25</v>
      </c>
      <c r="J39" s="17" t="s">
        <v>218</v>
      </c>
      <c r="K39" s="17" t="s">
        <v>124</v>
      </c>
      <c r="L39" s="17" t="s">
        <v>25</v>
      </c>
      <c r="M39" s="18" t="s">
        <v>219</v>
      </c>
      <c r="N39" s="13" t="s">
        <v>104</v>
      </c>
      <c r="O39" s="14">
        <v>140</v>
      </c>
      <c r="P39" s="15">
        <v>359</v>
      </c>
      <c r="Q39" s="16">
        <f>SUM(O39/P39)</f>
        <v>0.38997214484679665</v>
      </c>
    </row>
    <row r="40" spans="1:17" x14ac:dyDescent="0.25">
      <c r="A40" s="9" t="s">
        <v>57</v>
      </c>
      <c r="B40" s="10" t="s">
        <v>95</v>
      </c>
      <c r="C40" s="11" t="s">
        <v>95</v>
      </c>
      <c r="D40" s="17" t="s">
        <v>95</v>
      </c>
      <c r="E40" s="17" t="s">
        <v>25</v>
      </c>
      <c r="F40" s="17" t="s">
        <v>25</v>
      </c>
      <c r="G40" s="17" t="s">
        <v>25</v>
      </c>
      <c r="H40" s="17" t="s">
        <v>25</v>
      </c>
      <c r="I40" s="17" t="s">
        <v>25</v>
      </c>
      <c r="J40" s="17" t="s">
        <v>25</v>
      </c>
      <c r="K40" s="17" t="s">
        <v>189</v>
      </c>
      <c r="L40" s="17" t="s">
        <v>190</v>
      </c>
      <c r="M40" s="18" t="s">
        <v>25</v>
      </c>
      <c r="N40" s="13" t="s">
        <v>49</v>
      </c>
      <c r="O40" s="14">
        <v>30</v>
      </c>
      <c r="P40" s="15">
        <v>77</v>
      </c>
      <c r="Q40" s="16">
        <f>SUM(O40/P40)</f>
        <v>0.38961038961038963</v>
      </c>
    </row>
    <row r="41" spans="1:17" x14ac:dyDescent="0.25">
      <c r="A41" s="9" t="s">
        <v>191</v>
      </c>
      <c r="B41" s="10" t="s">
        <v>192</v>
      </c>
      <c r="C41" s="11" t="s">
        <v>193</v>
      </c>
      <c r="D41" s="17" t="s">
        <v>25</v>
      </c>
      <c r="E41" s="17" t="s">
        <v>181</v>
      </c>
      <c r="F41" s="17" t="s">
        <v>91</v>
      </c>
      <c r="G41" s="17" t="s">
        <v>194</v>
      </c>
      <c r="H41" s="17" t="s">
        <v>97</v>
      </c>
      <c r="I41" s="17" t="s">
        <v>195</v>
      </c>
      <c r="J41" s="17" t="s">
        <v>25</v>
      </c>
      <c r="K41" s="17" t="s">
        <v>196</v>
      </c>
      <c r="L41" s="17" t="s">
        <v>197</v>
      </c>
      <c r="M41" s="18" t="s">
        <v>198</v>
      </c>
      <c r="N41" s="13" t="s">
        <v>31</v>
      </c>
      <c r="O41" s="14">
        <v>155</v>
      </c>
      <c r="P41" s="15">
        <v>482</v>
      </c>
      <c r="Q41" s="16">
        <f>SUM(O41/P41)</f>
        <v>0.3215767634854772</v>
      </c>
    </row>
    <row r="42" spans="1:17" x14ac:dyDescent="0.25">
      <c r="A42" s="9" t="s">
        <v>94</v>
      </c>
      <c r="B42" s="10" t="s">
        <v>204</v>
      </c>
      <c r="C42" s="17" t="s">
        <v>205</v>
      </c>
      <c r="D42" s="17" t="s">
        <v>25</v>
      </c>
      <c r="E42" s="17" t="s">
        <v>206</v>
      </c>
      <c r="F42" s="17" t="s">
        <v>138</v>
      </c>
      <c r="G42" s="17" t="s">
        <v>207</v>
      </c>
      <c r="H42" s="17" t="s">
        <v>20</v>
      </c>
      <c r="I42" s="17" t="s">
        <v>208</v>
      </c>
      <c r="J42" s="17" t="s">
        <v>209</v>
      </c>
      <c r="K42" s="17" t="s">
        <v>210</v>
      </c>
      <c r="L42" s="17" t="s">
        <v>211</v>
      </c>
      <c r="M42" s="18" t="s">
        <v>212</v>
      </c>
      <c r="N42" s="25">
        <v>11</v>
      </c>
      <c r="O42" s="14">
        <v>184</v>
      </c>
      <c r="P42" s="15">
        <v>635</v>
      </c>
      <c r="Q42" s="16">
        <f>SUM(O42/P42)</f>
        <v>0.28976377952755905</v>
      </c>
    </row>
    <row r="43" spans="1:17" ht="15.75" thickBot="1" x14ac:dyDescent="0.3">
      <c r="A43" s="33" t="s">
        <v>199</v>
      </c>
      <c r="B43" s="100" t="s">
        <v>95</v>
      </c>
      <c r="C43" s="70" t="s">
        <v>25</v>
      </c>
      <c r="D43" s="63" t="s">
        <v>25</v>
      </c>
      <c r="E43" s="63" t="s">
        <v>95</v>
      </c>
      <c r="F43" s="63" t="s">
        <v>25</v>
      </c>
      <c r="G43" s="63" t="s">
        <v>25</v>
      </c>
      <c r="H43" s="63" t="s">
        <v>25</v>
      </c>
      <c r="I43" s="63" t="s">
        <v>25</v>
      </c>
      <c r="J43" s="63" t="s">
        <v>200</v>
      </c>
      <c r="K43" s="63" t="s">
        <v>201</v>
      </c>
      <c r="L43" s="63" t="s">
        <v>202</v>
      </c>
      <c r="M43" s="64" t="s">
        <v>203</v>
      </c>
      <c r="N43" s="36">
        <v>4</v>
      </c>
      <c r="O43" s="37">
        <v>44</v>
      </c>
      <c r="P43" s="38">
        <v>234</v>
      </c>
      <c r="Q43" s="39">
        <f>SUM(O43/P43)</f>
        <v>0.18803418803418803</v>
      </c>
    </row>
    <row r="44" spans="1:17" ht="15.75" thickBot="1" x14ac:dyDescent="0.3">
      <c r="A44" s="72"/>
      <c r="B44" s="43"/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3"/>
      <c r="P44" s="43"/>
      <c r="Q44" s="44"/>
    </row>
    <row r="45" spans="1:17" ht="15.75" thickBot="1" x14ac:dyDescent="0.3">
      <c r="A45" s="73" t="s">
        <v>237</v>
      </c>
      <c r="B45" s="94" t="s">
        <v>238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5"/>
    </row>
    <row r="46" spans="1:17" ht="15.75" thickBot="1" x14ac:dyDescent="0.3">
      <c r="A46" s="74" t="s">
        <v>2</v>
      </c>
      <c r="B46" s="75" t="s">
        <v>3</v>
      </c>
      <c r="C46" s="76" t="s">
        <v>4</v>
      </c>
      <c r="D46" s="76" t="s">
        <v>5</v>
      </c>
      <c r="E46" s="76" t="s">
        <v>6</v>
      </c>
      <c r="F46" s="76" t="s">
        <v>7</v>
      </c>
      <c r="G46" s="76" t="s">
        <v>8</v>
      </c>
      <c r="H46" s="76" t="s">
        <v>9</v>
      </c>
      <c r="I46" s="76" t="s">
        <v>10</v>
      </c>
      <c r="J46" s="76" t="s">
        <v>11</v>
      </c>
      <c r="K46" s="76" t="s">
        <v>12</v>
      </c>
      <c r="L46" s="76" t="s">
        <v>13</v>
      </c>
      <c r="M46" s="77" t="s">
        <v>14</v>
      </c>
      <c r="N46" s="49" t="s">
        <v>15</v>
      </c>
      <c r="O46" s="78" t="s">
        <v>16</v>
      </c>
      <c r="P46" s="79" t="s">
        <v>17</v>
      </c>
      <c r="Q46" s="80" t="s">
        <v>239</v>
      </c>
    </row>
    <row r="47" spans="1:17" ht="15.75" thickTop="1" x14ac:dyDescent="0.25">
      <c r="A47" s="31" t="s">
        <v>242</v>
      </c>
      <c r="B47" s="81">
        <v>0</v>
      </c>
      <c r="C47" s="82">
        <v>0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82">
        <v>0</v>
      </c>
      <c r="J47" s="82">
        <v>0</v>
      </c>
      <c r="K47" s="20" t="s">
        <v>243</v>
      </c>
      <c r="L47" s="82">
        <v>0</v>
      </c>
      <c r="M47" s="83"/>
      <c r="N47" s="84">
        <v>1</v>
      </c>
      <c r="O47" s="29">
        <v>15</v>
      </c>
      <c r="P47" s="30">
        <v>45</v>
      </c>
      <c r="Q47" s="32">
        <f>SUM(O47/P47)</f>
        <v>0.33333333333333331</v>
      </c>
    </row>
    <row r="48" spans="1:17" ht="15.75" thickBot="1" x14ac:dyDescent="0.3">
      <c r="A48" s="33" t="s">
        <v>240</v>
      </c>
      <c r="B48" s="85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86" t="s">
        <v>241</v>
      </c>
      <c r="L48" s="34">
        <v>0</v>
      </c>
      <c r="M48" s="35"/>
      <c r="N48" s="36">
        <v>1</v>
      </c>
      <c r="O48" s="37">
        <v>8</v>
      </c>
      <c r="P48" s="38">
        <v>32</v>
      </c>
      <c r="Q48" s="39">
        <f>SUM(O48/P48)</f>
        <v>0.25</v>
      </c>
    </row>
    <row r="49" spans="1:17" x14ac:dyDescent="0.25">
      <c r="A49" s="87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88"/>
      <c r="Q49" s="40"/>
    </row>
    <row r="50" spans="1:17" x14ac:dyDescent="0.25">
      <c r="A50" s="96" t="s">
        <v>244</v>
      </c>
      <c r="B50" s="97"/>
      <c r="C50" s="97"/>
      <c r="D50" s="97"/>
      <c r="E50" s="89"/>
      <c r="F50" s="89"/>
      <c r="G50" s="89"/>
      <c r="H50" s="89"/>
      <c r="I50" s="89"/>
      <c r="J50" s="89"/>
      <c r="K50" s="89"/>
      <c r="L50" s="89"/>
      <c r="M50" s="89"/>
      <c r="N50" s="67"/>
      <c r="O50" s="66"/>
      <c r="P50" s="66"/>
      <c r="Q50" s="66"/>
    </row>
    <row r="51" spans="1:17" x14ac:dyDescent="0.25">
      <c r="A51" s="98" t="s">
        <v>245</v>
      </c>
      <c r="B51" s="99"/>
      <c r="C51" s="99"/>
      <c r="D51" s="99"/>
      <c r="E51" s="90"/>
      <c r="F51" s="90"/>
      <c r="G51" s="90"/>
      <c r="H51" s="90"/>
      <c r="I51" s="90"/>
      <c r="J51" s="90"/>
      <c r="K51" s="90"/>
      <c r="L51" s="90"/>
      <c r="M51" s="90"/>
      <c r="N51" s="67"/>
      <c r="O51" s="66"/>
      <c r="P51" s="66"/>
      <c r="Q51" s="66"/>
    </row>
  </sheetData>
  <sortState ref="A47:Q48">
    <sortCondition descending="1" ref="Q46"/>
  </sortState>
  <mergeCells count="6">
    <mergeCell ref="A51:D51"/>
    <mergeCell ref="B1:Q1"/>
    <mergeCell ref="B22:Q22"/>
    <mergeCell ref="B34:Q34"/>
    <mergeCell ref="B45:Q45"/>
    <mergeCell ref="A50:D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Doug</cp:lastModifiedBy>
  <dcterms:created xsi:type="dcterms:W3CDTF">2026-01-02T18:14:22Z</dcterms:created>
  <dcterms:modified xsi:type="dcterms:W3CDTF">2026-01-02T18:17:21Z</dcterms:modified>
</cp:coreProperties>
</file>