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ug\Desktop\"/>
    </mc:Choice>
  </mc:AlternateContent>
  <bookViews>
    <workbookView xWindow="0" yWindow="0" windowWidth="20490" windowHeight="68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1" l="1"/>
  <c r="P47" i="1"/>
  <c r="O47" i="1" s="1"/>
  <c r="P38" i="1"/>
  <c r="O38" i="1" s="1"/>
  <c r="P40" i="1"/>
  <c r="O40" i="1" s="1"/>
  <c r="P39" i="1"/>
  <c r="O39" i="1" s="1"/>
  <c r="P41" i="1"/>
  <c r="O41" i="1" s="1"/>
  <c r="P36" i="1"/>
  <c r="O36" i="1" s="1"/>
  <c r="P43" i="1"/>
  <c r="O43" i="1" s="1"/>
  <c r="P42" i="1"/>
  <c r="O42" i="1" s="1"/>
  <c r="P37" i="1"/>
  <c r="O37" i="1" s="1"/>
  <c r="P30" i="1"/>
  <c r="O30" i="1" s="1"/>
  <c r="P24" i="1"/>
  <c r="O24" i="1" s="1"/>
  <c r="P31" i="1"/>
  <c r="O31" i="1" s="1"/>
  <c r="P32" i="1"/>
  <c r="O32" i="1" s="1"/>
  <c r="P29" i="1"/>
  <c r="O29" i="1" s="1"/>
  <c r="P28" i="1"/>
  <c r="O28" i="1" s="1"/>
  <c r="P26" i="1"/>
  <c r="O26" i="1" s="1"/>
  <c r="P25" i="1"/>
  <c r="O25" i="1" s="1"/>
  <c r="P27" i="1"/>
  <c r="O27" i="1" s="1"/>
  <c r="P9" i="1"/>
  <c r="O9" i="1" s="1"/>
  <c r="P10" i="1"/>
  <c r="O10" i="1" s="1"/>
  <c r="P19" i="1"/>
  <c r="O19" i="1" s="1"/>
  <c r="P11" i="1"/>
  <c r="O11" i="1" s="1"/>
  <c r="P20" i="1"/>
  <c r="O20" i="1" s="1"/>
  <c r="P6" i="1"/>
  <c r="O6" i="1" s="1"/>
  <c r="P4" i="1"/>
  <c r="O4" i="1" s="1"/>
  <c r="P15" i="1"/>
  <c r="O15" i="1" s="1"/>
  <c r="P16" i="1"/>
  <c r="O16" i="1" s="1"/>
  <c r="P5" i="1"/>
  <c r="O5" i="1" s="1"/>
  <c r="P7" i="1"/>
  <c r="O7" i="1" s="1"/>
  <c r="P18" i="1"/>
  <c r="O18" i="1" s="1"/>
  <c r="P8" i="1"/>
  <c r="O8" i="1" s="1"/>
  <c r="P14" i="1"/>
  <c r="O14" i="1" s="1"/>
  <c r="P17" i="1"/>
  <c r="O17" i="1" s="1"/>
  <c r="P12" i="1"/>
  <c r="O12" i="1" s="1"/>
  <c r="P3" i="1"/>
  <c r="O3" i="1" s="1"/>
  <c r="P13" i="1"/>
  <c r="O13" i="1" s="1"/>
</calcChain>
</file>

<file path=xl/sharedStrings.xml><?xml version="1.0" encoding="utf-8"?>
<sst xmlns="http://schemas.openxmlformats.org/spreadsheetml/2006/main" count="131" uniqueCount="59">
  <si>
    <t>Mens</t>
  </si>
  <si>
    <t>2025 Average Times</t>
  </si>
  <si>
    <t>Alias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</si>
  <si>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</si>
  <si>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</si>
  <si>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</si>
  <si>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</si>
  <si>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</si>
  <si>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</si>
  <si>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</si>
  <si>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</si>
  <si>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</si>
  <si>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</si>
  <si>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</si>
  <si>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</si>
  <si>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Events</t>
  </si>
  <si>
    <t>Average</t>
  </si>
  <si>
    <t>Total Times</t>
  </si>
  <si>
    <t>Apple Pie</t>
  </si>
  <si>
    <t>AZ Cactus Kid</t>
  </si>
  <si>
    <t>Council Bluff Ranger</t>
  </si>
  <si>
    <t>Dakota Drifter</t>
  </si>
  <si>
    <t>Desert Gator</t>
  </si>
  <si>
    <t>Dry Gulcher</t>
  </si>
  <si>
    <t>Grey Wanderer</t>
  </si>
  <si>
    <t>Gutshot Garth</t>
  </si>
  <si>
    <t>Hell On Wheels</t>
  </si>
  <si>
    <t>Minnesota Mavrick</t>
  </si>
  <si>
    <t>Muletrain</t>
  </si>
  <si>
    <t>*</t>
  </si>
  <si>
    <t>No Name</t>
  </si>
  <si>
    <t>QC Carver</t>
  </si>
  <si>
    <t>Rattling Rob</t>
  </si>
  <si>
    <t>Sayonora Sam</t>
  </si>
  <si>
    <t>Scruffy</t>
  </si>
  <si>
    <t>Smoking Hank</t>
  </si>
  <si>
    <t>Three Finger Jack</t>
  </si>
  <si>
    <t>Tucson</t>
  </si>
  <si>
    <t>Ladies</t>
  </si>
  <si>
    <t>AZ Mamma Bear</t>
  </si>
  <si>
    <t>Bandana Kid</t>
  </si>
  <si>
    <t>Hot Flash</t>
  </si>
  <si>
    <t>Miss Kitty</t>
  </si>
  <si>
    <t>Mustang Annie</t>
  </si>
  <si>
    <t>No Scrubs</t>
  </si>
  <si>
    <t>Southwest KC</t>
  </si>
  <si>
    <t>Still Shot</t>
  </si>
  <si>
    <t>Yowee</t>
  </si>
  <si>
    <t>Shootests - Combined</t>
  </si>
  <si>
    <t>Laripin</t>
  </si>
  <si>
    <t>Scattergun</t>
  </si>
  <si>
    <t>Sgt Major</t>
  </si>
  <si>
    <t>Wyoming Ranger</t>
  </si>
  <si>
    <t xml:space="preserve">Youth </t>
  </si>
  <si>
    <t>2025 Fastest Times</t>
  </si>
  <si>
    <t>Dynamite Dawn</t>
  </si>
  <si>
    <t>Never know</t>
  </si>
  <si>
    <t>Star (*) depicks shooter shot in different category</t>
  </si>
  <si>
    <t>Zero (0) depicks shooter didn't shoot that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</si>
</sst>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7" xfId="0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2" xfId="0" applyBorder="1"/>
    <xf numFmtId="0" fontId="0" fillId="0" borderId="7" xfId="0" applyFill="1" applyBorder="1"/>
    <xf numFmtId="164" fontId="0" fillId="3" borderId="7" xfId="0" applyNumberFormat="1" applyFill="1" applyBorder="1" applyAlignment="1">
      <alignment horizontal="center"/>
    </xf>
    <xf numFmtId="0" fontId="0" fillId="0" borderId="15" xfId="0" applyBorder="1"/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/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left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5" xfId="0" applyFont="1" applyBorder="1"/>
    <xf numFmtId="0" fontId="1" fillId="0" borderId="4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3" borderId="1" xfId="0" applyFont="1" applyFill="1" applyBorder="1"/>
    <xf numFmtId="0" fontId="0" fillId="0" borderId="29" xfId="0" applyBorder="1"/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0" borderId="34" xfId="0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3" borderId="3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A31" workbookViewId="0">
      <selection activeCell="S38" sqref="S38"/>
    </sheetView>
  </sheetViews>
  <sheetFormatPr defaultRowHeight="15" x14ac:dyDescent="0.25"/>
  <cols>
    <col min="1" max="1" width="20.7109375" customWidth="1"/>
    <col min="16" max="16" width="14.140625" hidden="1" customWidth="1"/>
  </cols>
  <sheetData>
    <row r="1" spans="1:16" ht="15.75" thickBot="1" x14ac:dyDescent="0.3">
      <c r="A1" s="1" t="s">
        <v>0</v>
      </c>
      <c r="B1" s="54" t="s">
        <v>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2"/>
    </row>
    <row r="2" spans="1:16" ht="15.75" thickBot="1" x14ac:dyDescent="0.3">
      <c r="A2" s="3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6" t="s">
        <v>14</v>
      </c>
      <c r="N2" s="7" t="s">
        <v>15</v>
      </c>
      <c r="O2" s="8" t="s">
        <v>16</v>
      </c>
      <c r="P2" s="7" t="s">
        <v>17</v>
      </c>
    </row>
    <row r="3" spans="1:16" ht="15.75" thickTop="1" x14ac:dyDescent="0.25">
      <c r="A3" s="9" t="s">
        <v>19</v>
      </c>
      <c r="B3" s="10">
        <v>0</v>
      </c>
      <c r="C3" s="11">
        <v>0</v>
      </c>
      <c r="D3" s="12">
        <v>0</v>
      </c>
      <c r="E3" s="11">
        <v>0.42699999999999999</v>
      </c>
      <c r="F3" s="11">
        <v>0.376</v>
      </c>
      <c r="G3" s="11">
        <v>0.36799999999999999</v>
      </c>
      <c r="H3" s="11">
        <v>0</v>
      </c>
      <c r="I3" s="11">
        <v>0.39400000000000002</v>
      </c>
      <c r="J3" s="11">
        <v>0.40300000000000002</v>
      </c>
      <c r="K3" s="11">
        <v>0</v>
      </c>
      <c r="L3" s="11">
        <v>0</v>
      </c>
      <c r="M3" s="13">
        <v>0.379</v>
      </c>
      <c r="N3" s="14">
        <v>6</v>
      </c>
      <c r="O3" s="15">
        <f>P3/N3</f>
        <v>0.39116666666666666</v>
      </c>
      <c r="P3" s="14">
        <f>SUM(B3:M3)</f>
        <v>2.347</v>
      </c>
    </row>
    <row r="4" spans="1:16" x14ac:dyDescent="0.25">
      <c r="A4" s="9" t="s">
        <v>31</v>
      </c>
      <c r="B4" s="16">
        <v>0.41499999999999998</v>
      </c>
      <c r="C4" s="12">
        <v>0.41199999999999998</v>
      </c>
      <c r="D4" s="12">
        <v>0.41799999999999998</v>
      </c>
      <c r="E4" s="12">
        <v>0.40799999999999997</v>
      </c>
      <c r="F4" s="12">
        <v>0.40899999999999997</v>
      </c>
      <c r="G4" s="12">
        <v>0.42099999999999999</v>
      </c>
      <c r="H4" s="12">
        <v>0.41299999999999998</v>
      </c>
      <c r="I4" s="12">
        <v>0.41199999999999998</v>
      </c>
      <c r="J4" s="12">
        <v>0.42</v>
      </c>
      <c r="K4" s="12">
        <v>0.41499999999999998</v>
      </c>
      <c r="L4" s="12">
        <v>0</v>
      </c>
      <c r="M4" s="17">
        <v>0.42</v>
      </c>
      <c r="N4" s="18">
        <v>11</v>
      </c>
      <c r="O4" s="15">
        <f>P4/N4</f>
        <v>0.4148181818181817</v>
      </c>
      <c r="P4" s="18">
        <f>SUM(B4:M4)</f>
        <v>4.5629999999999988</v>
      </c>
    </row>
    <row r="5" spans="1:16" x14ac:dyDescent="0.25">
      <c r="A5" s="9" t="s">
        <v>26</v>
      </c>
      <c r="B5" s="16">
        <v>0.42099999999999999</v>
      </c>
      <c r="C5" s="12">
        <v>0.40799999999999997</v>
      </c>
      <c r="D5" s="12">
        <v>0</v>
      </c>
      <c r="E5" s="12">
        <v>0.34</v>
      </c>
      <c r="F5" s="12">
        <v>0.35699999999999998</v>
      </c>
      <c r="G5" s="12">
        <v>0</v>
      </c>
      <c r="H5" s="12">
        <v>0</v>
      </c>
      <c r="I5" s="12">
        <v>0</v>
      </c>
      <c r="J5" s="12">
        <v>0.35899999999999999</v>
      </c>
      <c r="K5" s="12">
        <v>0.35199999999999998</v>
      </c>
      <c r="L5" s="12">
        <v>0.36499999999999999</v>
      </c>
      <c r="M5" s="17">
        <v>0.36099999999999999</v>
      </c>
      <c r="N5" s="18">
        <v>7</v>
      </c>
      <c r="O5" s="15">
        <f>P5/N5</f>
        <v>0.42328571428571432</v>
      </c>
      <c r="P5" s="18">
        <f>SUM(B5:M5)</f>
        <v>2.9630000000000001</v>
      </c>
    </row>
    <row r="6" spans="1:16" x14ac:dyDescent="0.25">
      <c r="A6" s="9" t="s">
        <v>32</v>
      </c>
      <c r="B6" s="16">
        <v>0</v>
      </c>
      <c r="C6" s="12">
        <v>0.44500000000000001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7">
        <v>0</v>
      </c>
      <c r="N6" s="18">
        <v>1</v>
      </c>
      <c r="O6" s="15">
        <f>P6/N6</f>
        <v>0.44500000000000001</v>
      </c>
      <c r="P6" s="18">
        <f>SUM(B6:M6)</f>
        <v>0.44500000000000001</v>
      </c>
    </row>
    <row r="7" spans="1:16" x14ac:dyDescent="0.25">
      <c r="A7" s="19" t="s">
        <v>25</v>
      </c>
      <c r="B7" s="10">
        <v>0.52100000000000002</v>
      </c>
      <c r="C7" s="11">
        <v>0.53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0.51600000000000001</v>
      </c>
      <c r="K7" s="11">
        <v>0.52300000000000002</v>
      </c>
      <c r="L7" s="11">
        <v>0.57399999999999995</v>
      </c>
      <c r="M7" s="13">
        <v>0.51100000000000001</v>
      </c>
      <c r="N7" s="14">
        <v>7</v>
      </c>
      <c r="O7" s="15">
        <f>P7/N7</f>
        <v>0.45357142857142863</v>
      </c>
      <c r="P7" s="14">
        <f>SUM(B7:M7)</f>
        <v>3.1750000000000003</v>
      </c>
    </row>
    <row r="8" spans="1:16" x14ac:dyDescent="0.25">
      <c r="A8" s="9" t="s">
        <v>23</v>
      </c>
      <c r="B8" s="16">
        <v>0.436</v>
      </c>
      <c r="C8" s="12">
        <v>0.47899999999999998</v>
      </c>
      <c r="D8" s="12">
        <v>0.45500000000000002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7">
        <v>0</v>
      </c>
      <c r="N8" s="18">
        <v>3</v>
      </c>
      <c r="O8" s="15">
        <f>P8/N8</f>
        <v>0.45666666666666672</v>
      </c>
      <c r="P8" s="18">
        <f>SUM(B8:M8)</f>
        <v>1.37</v>
      </c>
    </row>
    <row r="9" spans="1:16" x14ac:dyDescent="0.25">
      <c r="A9" s="9" t="s">
        <v>37</v>
      </c>
      <c r="B9" s="16">
        <v>0</v>
      </c>
      <c r="C9" s="12">
        <v>0</v>
      </c>
      <c r="D9" s="12">
        <v>0.54100000000000004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7">
        <v>0.52400000000000002</v>
      </c>
      <c r="N9" s="18">
        <v>2</v>
      </c>
      <c r="O9" s="15">
        <f>P9/N9</f>
        <v>0.53249999999999997</v>
      </c>
      <c r="P9" s="18">
        <f>SUM(B9:M9)</f>
        <v>1.0649999999999999</v>
      </c>
    </row>
    <row r="10" spans="1:16" x14ac:dyDescent="0.25">
      <c r="A10" s="9" t="s">
        <v>36</v>
      </c>
      <c r="B10" s="16" t="s">
        <v>29</v>
      </c>
      <c r="C10" s="12" t="s">
        <v>29</v>
      </c>
      <c r="D10" s="12" t="s">
        <v>29</v>
      </c>
      <c r="E10" s="12" t="s">
        <v>29</v>
      </c>
      <c r="F10" s="12" t="s">
        <v>29</v>
      </c>
      <c r="G10" s="12">
        <v>0.54700000000000004</v>
      </c>
      <c r="H10" s="12" t="s">
        <v>29</v>
      </c>
      <c r="I10" s="12" t="s">
        <v>29</v>
      </c>
      <c r="J10" s="12" t="s">
        <v>29</v>
      </c>
      <c r="K10" s="12" t="s">
        <v>29</v>
      </c>
      <c r="L10" s="12" t="s">
        <v>29</v>
      </c>
      <c r="M10" s="17" t="s">
        <v>29</v>
      </c>
      <c r="N10" s="18">
        <v>1</v>
      </c>
      <c r="O10" s="15">
        <f>P10/N10</f>
        <v>0.54700000000000004</v>
      </c>
      <c r="P10" s="18">
        <f>SUM(B10:M10)</f>
        <v>0.54700000000000004</v>
      </c>
    </row>
    <row r="11" spans="1:16" x14ac:dyDescent="0.25">
      <c r="A11" s="9" t="s">
        <v>34</v>
      </c>
      <c r="B11" s="16">
        <v>0.625</v>
      </c>
      <c r="C11" s="12">
        <v>0.60599999999999998</v>
      </c>
      <c r="D11" s="12">
        <v>0.56200000000000006</v>
      </c>
      <c r="E11" s="12">
        <v>0.57399999999999995</v>
      </c>
      <c r="F11" s="12">
        <v>0</v>
      </c>
      <c r="G11" s="12">
        <v>0.53600000000000003</v>
      </c>
      <c r="H11" s="12">
        <v>0.55700000000000005</v>
      </c>
      <c r="I11" s="12">
        <v>0.52800000000000002</v>
      </c>
      <c r="J11" s="12">
        <v>0</v>
      </c>
      <c r="K11" s="12">
        <v>0</v>
      </c>
      <c r="L11" s="12">
        <v>0</v>
      </c>
      <c r="M11" s="17">
        <v>0.50700000000000001</v>
      </c>
      <c r="N11" s="18">
        <v>8</v>
      </c>
      <c r="O11" s="15">
        <f>P11/N11</f>
        <v>0.56187500000000001</v>
      </c>
      <c r="P11" s="18">
        <f>SUM(B11:M11)</f>
        <v>4.4950000000000001</v>
      </c>
    </row>
    <row r="12" spans="1:16" x14ac:dyDescent="0.25">
      <c r="A12" s="9" t="s">
        <v>20</v>
      </c>
      <c r="B12" s="16">
        <v>0.625</v>
      </c>
      <c r="C12" s="12">
        <v>0.57199999999999995</v>
      </c>
      <c r="D12" s="12">
        <v>0.57099999999999995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7">
        <v>0.53600000000000003</v>
      </c>
      <c r="N12" s="18">
        <v>4</v>
      </c>
      <c r="O12" s="15">
        <f>P12/N12</f>
        <v>0.57600000000000007</v>
      </c>
      <c r="P12" s="18">
        <f>SUM(B12:M12)</f>
        <v>2.3040000000000003</v>
      </c>
    </row>
    <row r="13" spans="1:16" x14ac:dyDescent="0.25">
      <c r="A13" s="9" t="s">
        <v>18</v>
      </c>
      <c r="B13" s="16">
        <v>0.55600000000000005</v>
      </c>
      <c r="C13" s="12">
        <v>0.58699999999999997</v>
      </c>
      <c r="D13" s="12">
        <v>0.60699999999999998</v>
      </c>
      <c r="E13" s="12">
        <v>0.56299999999999994</v>
      </c>
      <c r="F13" s="12">
        <v>0.59299999999999997</v>
      </c>
      <c r="G13" s="12">
        <v>0</v>
      </c>
      <c r="H13" s="12">
        <v>0</v>
      </c>
      <c r="I13" s="12">
        <v>0.56200000000000006</v>
      </c>
      <c r="J13" s="12">
        <v>0.57699999999999996</v>
      </c>
      <c r="K13" s="12">
        <v>0.57199999999999995</v>
      </c>
      <c r="L13" s="12">
        <v>0.60199999999999998</v>
      </c>
      <c r="M13" s="17">
        <v>0.59799999999999998</v>
      </c>
      <c r="N13" s="18">
        <v>10</v>
      </c>
      <c r="O13" s="15">
        <f>P13/N13</f>
        <v>0.58169999999999999</v>
      </c>
      <c r="P13" s="18">
        <f>SUM(B13:M13)</f>
        <v>5.8170000000000002</v>
      </c>
    </row>
    <row r="14" spans="1:16" x14ac:dyDescent="0.25">
      <c r="A14" s="9" t="s">
        <v>22</v>
      </c>
      <c r="B14" s="16">
        <v>0.60299999999999998</v>
      </c>
      <c r="C14" s="12">
        <v>0.59599999999999997</v>
      </c>
      <c r="D14" s="12">
        <v>0</v>
      </c>
      <c r="E14" s="12">
        <v>0</v>
      </c>
      <c r="F14" s="12">
        <v>0.61299999999999999</v>
      </c>
      <c r="G14" s="12">
        <v>0</v>
      </c>
      <c r="H14" s="12">
        <v>0</v>
      </c>
      <c r="I14" s="12">
        <v>0</v>
      </c>
      <c r="J14" s="12">
        <v>0</v>
      </c>
      <c r="K14" s="12">
        <v>0.60199999999999998</v>
      </c>
      <c r="L14" s="12">
        <v>0</v>
      </c>
      <c r="M14" s="17">
        <v>0.623</v>
      </c>
      <c r="N14" s="18">
        <v>5</v>
      </c>
      <c r="O14" s="15">
        <f>P14/N14</f>
        <v>0.60739999999999994</v>
      </c>
      <c r="P14" s="18">
        <f>SUM(B14:M14)</f>
        <v>3.0369999999999999</v>
      </c>
    </row>
    <row r="15" spans="1:16" x14ac:dyDescent="0.25">
      <c r="A15" s="9" t="s">
        <v>30</v>
      </c>
      <c r="B15" s="16">
        <v>0</v>
      </c>
      <c r="C15" s="12">
        <v>0.55700000000000005</v>
      </c>
      <c r="D15" s="12">
        <v>0</v>
      </c>
      <c r="E15" s="12">
        <v>0.57399999999999995</v>
      </c>
      <c r="F15" s="12">
        <v>0.57399999999999995</v>
      </c>
      <c r="G15" s="12">
        <v>0.55200000000000005</v>
      </c>
      <c r="H15" s="12">
        <v>0</v>
      </c>
      <c r="I15" s="12">
        <v>0</v>
      </c>
      <c r="J15" s="12">
        <v>0.55700000000000005</v>
      </c>
      <c r="K15" s="12">
        <v>0.57499999999999996</v>
      </c>
      <c r="L15" s="12">
        <v>0.56299999999999994</v>
      </c>
      <c r="M15" s="17">
        <v>0.56699999999999995</v>
      </c>
      <c r="N15" s="18">
        <v>7</v>
      </c>
      <c r="O15" s="15">
        <f>P15/N15</f>
        <v>0.64557142857142857</v>
      </c>
      <c r="P15" s="18">
        <f>SUM(B15:M15)</f>
        <v>4.5190000000000001</v>
      </c>
    </row>
    <row r="16" spans="1:16" x14ac:dyDescent="0.25">
      <c r="A16" s="9" t="s">
        <v>27</v>
      </c>
      <c r="B16" s="16">
        <v>0.70099999999999996</v>
      </c>
      <c r="C16" s="12">
        <v>0.65900000000000003</v>
      </c>
      <c r="D16" s="12">
        <v>0.68400000000000005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7">
        <v>0</v>
      </c>
      <c r="N16" s="18">
        <v>3</v>
      </c>
      <c r="O16" s="15">
        <f>P16/N16</f>
        <v>0.68133333333333335</v>
      </c>
      <c r="P16" s="18">
        <f>SUM(B16:M16)</f>
        <v>2.044</v>
      </c>
    </row>
    <row r="17" spans="1:16" x14ac:dyDescent="0.25">
      <c r="A17" s="9" t="s">
        <v>21</v>
      </c>
      <c r="B17" s="16">
        <v>0</v>
      </c>
      <c r="C17" s="12">
        <v>0.71299999999999997</v>
      </c>
      <c r="D17" s="12">
        <v>0</v>
      </c>
      <c r="E17" s="12">
        <v>0</v>
      </c>
      <c r="F17" s="12">
        <v>0.67100000000000004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7">
        <v>0</v>
      </c>
      <c r="N17" s="18">
        <v>2</v>
      </c>
      <c r="O17" s="15">
        <f>P17/N17</f>
        <v>0.69199999999999995</v>
      </c>
      <c r="P17" s="18">
        <f>SUM(B17:M17)</f>
        <v>1.3839999999999999</v>
      </c>
    </row>
    <row r="18" spans="1:16" x14ac:dyDescent="0.25">
      <c r="A18" s="20" t="s">
        <v>24</v>
      </c>
      <c r="B18" s="16">
        <v>0.748</v>
      </c>
      <c r="C18" s="12">
        <v>0.72799999999999998</v>
      </c>
      <c r="D18" s="12">
        <v>0.68799999999999994</v>
      </c>
      <c r="E18" s="12">
        <v>0</v>
      </c>
      <c r="F18" s="12">
        <v>0.73499999999999999</v>
      </c>
      <c r="G18" s="12">
        <v>0.73599999999999999</v>
      </c>
      <c r="H18" s="12">
        <v>0.72499999999999998</v>
      </c>
      <c r="I18" s="12">
        <v>0.74099999999999999</v>
      </c>
      <c r="J18" s="12">
        <v>0.73899999999999999</v>
      </c>
      <c r="K18" s="12">
        <v>0</v>
      </c>
      <c r="L18" s="12">
        <v>0</v>
      </c>
      <c r="M18" s="17">
        <v>0.75900000000000001</v>
      </c>
      <c r="N18" s="18">
        <v>9</v>
      </c>
      <c r="O18" s="15">
        <f>P18/N18</f>
        <v>0.73322222222222211</v>
      </c>
      <c r="P18" s="18">
        <f>SUM(B18:M18)</f>
        <v>6.5989999999999993</v>
      </c>
    </row>
    <row r="19" spans="1:16" x14ac:dyDescent="0.25">
      <c r="A19" s="9" t="s">
        <v>35</v>
      </c>
      <c r="B19" s="16">
        <v>0</v>
      </c>
      <c r="C19" s="12">
        <v>0.85899999999999999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7">
        <v>0</v>
      </c>
      <c r="N19" s="18">
        <v>1</v>
      </c>
      <c r="O19" s="15">
        <f>P19/N19</f>
        <v>0.85899999999999999</v>
      </c>
      <c r="P19" s="18">
        <f>SUM(B19:M19)</f>
        <v>0.85899999999999999</v>
      </c>
    </row>
    <row r="20" spans="1:16" ht="15.75" thickBot="1" x14ac:dyDescent="0.3">
      <c r="A20" s="22" t="s">
        <v>33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0.91700000000000004</v>
      </c>
      <c r="L20" s="24">
        <v>0</v>
      </c>
      <c r="M20" s="25">
        <v>0</v>
      </c>
      <c r="N20" s="26">
        <v>1</v>
      </c>
      <c r="O20" s="37">
        <f>P20/N20</f>
        <v>0.91700000000000004</v>
      </c>
      <c r="P20" s="18">
        <f>SUM(B20:M20)</f>
        <v>0.91700000000000004</v>
      </c>
    </row>
    <row r="21" spans="1:16" ht="15.75" thickBot="1" x14ac:dyDescent="0.3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28"/>
    </row>
    <row r="22" spans="1:16" ht="15.75" thickBot="1" x14ac:dyDescent="0.3">
      <c r="A22" s="2" t="s">
        <v>38</v>
      </c>
      <c r="B22" s="56" t="s">
        <v>1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/>
      <c r="P22" s="2"/>
    </row>
    <row r="23" spans="1:16" ht="15.75" thickBot="1" x14ac:dyDescent="0.3">
      <c r="A23" s="3" t="s">
        <v>2</v>
      </c>
      <c r="B23" s="4" t="s">
        <v>3</v>
      </c>
      <c r="C23" s="5" t="s">
        <v>4</v>
      </c>
      <c r="D23" s="5" t="s">
        <v>5</v>
      </c>
      <c r="E23" s="5" t="s">
        <v>6</v>
      </c>
      <c r="F23" s="5" t="s">
        <v>7</v>
      </c>
      <c r="G23" s="5" t="s">
        <v>8</v>
      </c>
      <c r="H23" s="5" t="s">
        <v>9</v>
      </c>
      <c r="I23" s="5" t="s">
        <v>10</v>
      </c>
      <c r="J23" s="5" t="s">
        <v>11</v>
      </c>
      <c r="K23" s="5" t="s">
        <v>12</v>
      </c>
      <c r="L23" s="5" t="s">
        <v>13</v>
      </c>
      <c r="M23" s="6" t="s">
        <v>14</v>
      </c>
      <c r="N23" s="7" t="s">
        <v>15</v>
      </c>
      <c r="O23" s="8" t="s">
        <v>16</v>
      </c>
      <c r="P23" s="7" t="s">
        <v>17</v>
      </c>
    </row>
    <row r="24" spans="1:16" ht="15.75" thickTop="1" x14ac:dyDescent="0.25">
      <c r="A24" s="19" t="s">
        <v>46</v>
      </c>
      <c r="B24" s="10">
        <v>0</v>
      </c>
      <c r="C24" s="11">
        <v>0</v>
      </c>
      <c r="D24" s="11">
        <v>0</v>
      </c>
      <c r="E24" s="11">
        <v>0.39400000000000002</v>
      </c>
      <c r="F24" s="11">
        <v>0.40500000000000003</v>
      </c>
      <c r="G24" s="11">
        <v>0.40300000000000002</v>
      </c>
      <c r="H24" s="11">
        <v>0</v>
      </c>
      <c r="I24" s="11">
        <v>0.39400000000000002</v>
      </c>
      <c r="J24" s="11">
        <v>0.40100000000000002</v>
      </c>
      <c r="K24" s="11">
        <v>0</v>
      </c>
      <c r="L24" s="11">
        <v>0</v>
      </c>
      <c r="M24" s="13">
        <v>0.41499999999999998</v>
      </c>
      <c r="N24" s="14">
        <v>6</v>
      </c>
      <c r="O24" s="15">
        <f>P24/N24</f>
        <v>0.40199999999999997</v>
      </c>
      <c r="P24" s="14">
        <f>SUM(B24:M24)</f>
        <v>2.4119999999999999</v>
      </c>
    </row>
    <row r="25" spans="1:16" x14ac:dyDescent="0.25">
      <c r="A25" s="33" t="s">
        <v>40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0.42499999999999999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14">
        <v>1</v>
      </c>
      <c r="O25" s="15">
        <f>P25/N25</f>
        <v>0.42499999999999999</v>
      </c>
      <c r="P25" s="14">
        <f>SUM(B25:M25)</f>
        <v>0.42499999999999999</v>
      </c>
    </row>
    <row r="26" spans="1:16" x14ac:dyDescent="0.25">
      <c r="A26" s="9" t="s">
        <v>41</v>
      </c>
      <c r="B26" s="10">
        <v>0.51600000000000001</v>
      </c>
      <c r="C26" s="11">
        <v>0.50800000000000001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0.51700000000000002</v>
      </c>
      <c r="L26" s="11">
        <v>0</v>
      </c>
      <c r="M26" s="13">
        <v>0</v>
      </c>
      <c r="N26" s="14">
        <v>3</v>
      </c>
      <c r="O26" s="15">
        <f>P26/N26</f>
        <v>0.5136666666666666</v>
      </c>
      <c r="P26" s="14">
        <f>SUM(B26:M26)</f>
        <v>1.5409999999999999</v>
      </c>
    </row>
    <row r="27" spans="1:16" x14ac:dyDescent="0.25">
      <c r="A27" s="61" t="s">
        <v>39</v>
      </c>
      <c r="B27" s="30">
        <v>0.53300000000000003</v>
      </c>
      <c r="C27" s="31">
        <v>0.54800000000000004</v>
      </c>
      <c r="D27" s="62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0.54300000000000004</v>
      </c>
      <c r="K27" s="31">
        <v>0.503</v>
      </c>
      <c r="L27" s="31">
        <v>0.505</v>
      </c>
      <c r="M27" s="32">
        <v>0.51</v>
      </c>
      <c r="N27" s="18">
        <v>6</v>
      </c>
      <c r="O27" s="15">
        <f>P27/N27</f>
        <v>0.52366666666666672</v>
      </c>
      <c r="P27" s="18">
        <f>SUM(B27:M27)</f>
        <v>3.1420000000000003</v>
      </c>
    </row>
    <row r="28" spans="1:16" x14ac:dyDescent="0.25">
      <c r="A28" s="9" t="s">
        <v>42</v>
      </c>
      <c r="B28" s="34">
        <v>0</v>
      </c>
      <c r="C28" s="11">
        <v>0.54600000000000004</v>
      </c>
      <c r="D28" s="12">
        <v>0</v>
      </c>
      <c r="E28" s="11">
        <v>0.52700000000000002</v>
      </c>
      <c r="F28" s="11">
        <v>0</v>
      </c>
      <c r="G28" s="11">
        <v>0</v>
      </c>
      <c r="H28" s="11">
        <v>0</v>
      </c>
      <c r="I28" s="11">
        <v>0</v>
      </c>
      <c r="J28" s="11" t="s">
        <v>29</v>
      </c>
      <c r="K28" s="11" t="s">
        <v>29</v>
      </c>
      <c r="L28" s="11" t="s">
        <v>29</v>
      </c>
      <c r="M28" s="13" t="s">
        <v>29</v>
      </c>
      <c r="N28" s="18">
        <v>2</v>
      </c>
      <c r="O28" s="15">
        <f>P28/N28</f>
        <v>0.53649999999999998</v>
      </c>
      <c r="P28" s="18">
        <f>SUM(B28:M28)</f>
        <v>1.073</v>
      </c>
    </row>
    <row r="29" spans="1:16" x14ac:dyDescent="0.25">
      <c r="A29" s="9" t="s">
        <v>43</v>
      </c>
      <c r="B29" s="34">
        <v>0</v>
      </c>
      <c r="C29" s="11">
        <v>0</v>
      </c>
      <c r="D29" s="12">
        <v>0.65300000000000002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3">
        <v>0.72099999999999997</v>
      </c>
      <c r="N29" s="18">
        <v>2</v>
      </c>
      <c r="O29" s="15">
        <f>P29/N29</f>
        <v>0.68700000000000006</v>
      </c>
      <c r="P29" s="18">
        <f>SUM(B29:M29)</f>
        <v>1.3740000000000001</v>
      </c>
    </row>
    <row r="30" spans="1:16" x14ac:dyDescent="0.25">
      <c r="A30" s="9" t="s">
        <v>47</v>
      </c>
      <c r="B30" s="34">
        <v>0.69599999999999995</v>
      </c>
      <c r="C30" s="11">
        <v>0</v>
      </c>
      <c r="D30" s="12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0.70199999999999996</v>
      </c>
      <c r="L30" s="11">
        <v>0.67100000000000004</v>
      </c>
      <c r="M30" s="13">
        <v>0</v>
      </c>
      <c r="N30" s="18">
        <v>3</v>
      </c>
      <c r="O30" s="15">
        <f>P30/N30</f>
        <v>0.68966666666666665</v>
      </c>
      <c r="P30" s="18">
        <f>SUM(B30:M30)</f>
        <v>2.069</v>
      </c>
    </row>
    <row r="31" spans="1:16" x14ac:dyDescent="0.25">
      <c r="A31" s="9" t="s">
        <v>45</v>
      </c>
      <c r="B31" s="34">
        <v>0.80400000000000005</v>
      </c>
      <c r="C31" s="11">
        <v>0.82</v>
      </c>
      <c r="D31" s="12">
        <v>0.79100000000000004</v>
      </c>
      <c r="E31" s="11">
        <v>0.80400000000000005</v>
      </c>
      <c r="F31" s="11">
        <v>0.73899999999999999</v>
      </c>
      <c r="G31" s="11">
        <v>0.75800000000000001</v>
      </c>
      <c r="H31" s="11">
        <v>0.76700000000000002</v>
      </c>
      <c r="I31" s="11">
        <v>0.76200000000000001</v>
      </c>
      <c r="J31" s="11">
        <v>0.79</v>
      </c>
      <c r="K31" s="11">
        <v>0.81699999999999995</v>
      </c>
      <c r="L31" s="11">
        <v>0.85299999999999998</v>
      </c>
      <c r="M31" s="13">
        <v>0.77300000000000002</v>
      </c>
      <c r="N31" s="18">
        <v>12</v>
      </c>
      <c r="O31" s="15">
        <f>P31/N31</f>
        <v>0.7898333333333335</v>
      </c>
      <c r="P31" s="18">
        <f>SUM(B31:M31)</f>
        <v>9.4780000000000015</v>
      </c>
    </row>
    <row r="32" spans="1:16" ht="15.75" thickBot="1" x14ac:dyDescent="0.3">
      <c r="A32" s="22" t="s">
        <v>44</v>
      </c>
      <c r="B32" s="63">
        <v>0.91200000000000003</v>
      </c>
      <c r="C32" s="35">
        <v>0.94499999999999995</v>
      </c>
      <c r="D32" s="24">
        <v>0.92800000000000005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6">
        <v>0.89400000000000002</v>
      </c>
      <c r="N32" s="26">
        <v>4</v>
      </c>
      <c r="O32" s="37">
        <f>P32/N32</f>
        <v>0.91975000000000007</v>
      </c>
      <c r="P32" s="18">
        <f>SUM(B32:M32)</f>
        <v>3.6790000000000003</v>
      </c>
    </row>
    <row r="33" spans="1:16" ht="15.75" thickBot="1" x14ac:dyDescent="0.3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ht="15.75" thickBot="1" x14ac:dyDescent="0.3">
      <c r="A34" s="39" t="s">
        <v>48</v>
      </c>
      <c r="B34" s="56" t="s">
        <v>1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5"/>
      <c r="P34" s="2"/>
    </row>
    <row r="35" spans="1:16" ht="15.75" thickBot="1" x14ac:dyDescent="0.3">
      <c r="A35" s="40" t="s">
        <v>2</v>
      </c>
      <c r="B35" s="41" t="s">
        <v>3</v>
      </c>
      <c r="C35" s="42" t="s">
        <v>4</v>
      </c>
      <c r="D35" s="42" t="s">
        <v>5</v>
      </c>
      <c r="E35" s="42" t="s">
        <v>6</v>
      </c>
      <c r="F35" s="42" t="s">
        <v>7</v>
      </c>
      <c r="G35" s="42" t="s">
        <v>8</v>
      </c>
      <c r="H35" s="42" t="s">
        <v>9</v>
      </c>
      <c r="I35" s="42" t="s">
        <v>10</v>
      </c>
      <c r="J35" s="42" t="s">
        <v>11</v>
      </c>
      <c r="K35" s="42" t="s">
        <v>12</v>
      </c>
      <c r="L35" s="42" t="s">
        <v>13</v>
      </c>
      <c r="M35" s="43" t="s">
        <v>14</v>
      </c>
      <c r="N35" s="7" t="s">
        <v>15</v>
      </c>
      <c r="O35" s="8" t="s">
        <v>16</v>
      </c>
      <c r="P35" s="7" t="s">
        <v>17</v>
      </c>
    </row>
    <row r="36" spans="1:16" ht="15.75" thickTop="1" x14ac:dyDescent="0.25">
      <c r="A36" s="9" t="s">
        <v>28</v>
      </c>
      <c r="B36" s="16">
        <v>0.39700000000000002</v>
      </c>
      <c r="C36" s="12">
        <v>0.4</v>
      </c>
      <c r="D36" s="12">
        <v>0</v>
      </c>
      <c r="E36" s="12">
        <v>0.41299999999999998</v>
      </c>
      <c r="F36" s="12">
        <v>0.41599999999999998</v>
      </c>
      <c r="G36" s="12">
        <v>0.39700000000000002</v>
      </c>
      <c r="H36" s="12">
        <v>0.40899999999999997</v>
      </c>
      <c r="I36" s="12">
        <v>0.39800000000000002</v>
      </c>
      <c r="J36" s="12">
        <v>0.39700000000000002</v>
      </c>
      <c r="K36" s="12">
        <v>0.42699999999999999</v>
      </c>
      <c r="L36" s="12">
        <v>0.39300000000000002</v>
      </c>
      <c r="M36" s="17">
        <v>0.40200000000000002</v>
      </c>
      <c r="N36" s="18">
        <v>11</v>
      </c>
      <c r="O36" s="15">
        <f>P36/N36</f>
        <v>0.40445454545454546</v>
      </c>
      <c r="P36" s="18">
        <f>SUM(B36:M36)</f>
        <v>4.4489999999999998</v>
      </c>
    </row>
    <row r="37" spans="1:16" x14ac:dyDescent="0.25">
      <c r="A37" s="9" t="s">
        <v>23</v>
      </c>
      <c r="B37" s="16" t="s">
        <v>29</v>
      </c>
      <c r="C37" s="12" t="s">
        <v>29</v>
      </c>
      <c r="D37" s="12" t="s">
        <v>29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0.45800000000000002</v>
      </c>
      <c r="L37" s="12">
        <v>0.48399999999999999</v>
      </c>
      <c r="M37" s="17">
        <v>0</v>
      </c>
      <c r="N37" s="18">
        <v>2</v>
      </c>
      <c r="O37" s="15">
        <f>P37/N37</f>
        <v>0.47099999999999997</v>
      </c>
      <c r="P37" s="18">
        <f>SUM(B37:M37)</f>
        <v>0.94199999999999995</v>
      </c>
    </row>
    <row r="38" spans="1:16" x14ac:dyDescent="0.25">
      <c r="A38" s="9" t="s">
        <v>52</v>
      </c>
      <c r="B38" s="16">
        <v>0.6</v>
      </c>
      <c r="C38" s="12">
        <v>0.59299999999999997</v>
      </c>
      <c r="D38" s="12">
        <v>0.61799999999999999</v>
      </c>
      <c r="E38" s="12">
        <v>0.57599999999999996</v>
      </c>
      <c r="F38" s="12">
        <v>0.61199999999999999</v>
      </c>
      <c r="G38" s="12">
        <v>0</v>
      </c>
      <c r="H38" s="12">
        <v>0.59099999999999997</v>
      </c>
      <c r="I38" s="12">
        <v>0.60599999999999998</v>
      </c>
      <c r="J38" s="12">
        <v>0.59099999999999997</v>
      </c>
      <c r="K38" s="12">
        <v>0.61299999999999999</v>
      </c>
      <c r="L38" s="12">
        <v>0.62</v>
      </c>
      <c r="M38" s="17">
        <v>0.59599999999999997</v>
      </c>
      <c r="N38" s="18">
        <v>11</v>
      </c>
      <c r="O38" s="15">
        <f>P38/N38</f>
        <v>0.60145454545454546</v>
      </c>
      <c r="P38" s="18">
        <f>SUM(B38:M38)</f>
        <v>6.6160000000000005</v>
      </c>
    </row>
    <row r="39" spans="1:16" x14ac:dyDescent="0.25">
      <c r="A39" s="9" t="s">
        <v>51</v>
      </c>
      <c r="B39" s="16">
        <v>0.60299999999999998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7">
        <v>0</v>
      </c>
      <c r="N39" s="18">
        <v>1</v>
      </c>
      <c r="O39" s="15">
        <f>P39/N39</f>
        <v>0.60299999999999998</v>
      </c>
      <c r="P39" s="18">
        <f>SUM(B39:M39)</f>
        <v>0.60299999999999998</v>
      </c>
    </row>
    <row r="40" spans="1:16" x14ac:dyDescent="0.25">
      <c r="A40" s="9" t="s">
        <v>36</v>
      </c>
      <c r="B40" s="16">
        <v>0</v>
      </c>
      <c r="C40" s="12">
        <v>0</v>
      </c>
      <c r="D40" s="12">
        <v>0.61</v>
      </c>
      <c r="E40" s="12">
        <v>0</v>
      </c>
      <c r="F40" s="12">
        <v>0</v>
      </c>
      <c r="G40" s="12">
        <v>0</v>
      </c>
      <c r="H40" s="12">
        <v>0.59599999999999997</v>
      </c>
      <c r="I40" s="12">
        <v>0.60399999999999998</v>
      </c>
      <c r="J40" s="12">
        <v>0.60699999999999998</v>
      </c>
      <c r="K40" s="12">
        <v>0.60299999999999998</v>
      </c>
      <c r="L40" s="12">
        <v>0.67900000000000005</v>
      </c>
      <c r="M40" s="17">
        <v>0.65900000000000003</v>
      </c>
      <c r="N40" s="18">
        <v>7</v>
      </c>
      <c r="O40" s="15">
        <f>P40/N40</f>
        <v>0.62257142857142855</v>
      </c>
      <c r="P40" s="18">
        <f>SUM(B40:M40)</f>
        <v>4.3579999999999997</v>
      </c>
    </row>
    <row r="41" spans="1:16" x14ac:dyDescent="0.25">
      <c r="A41" s="9" t="s">
        <v>50</v>
      </c>
      <c r="B41" s="16">
        <v>0.69099999999999995</v>
      </c>
      <c r="C41" s="12">
        <v>0</v>
      </c>
      <c r="D41" s="12">
        <v>0.65</v>
      </c>
      <c r="E41" s="12">
        <v>0</v>
      </c>
      <c r="F41" s="12">
        <v>0</v>
      </c>
      <c r="G41" s="12">
        <v>0.62</v>
      </c>
      <c r="H41" s="12">
        <v>0.626</v>
      </c>
      <c r="I41" s="12">
        <v>0</v>
      </c>
      <c r="J41" s="12">
        <v>0.69899999999999995</v>
      </c>
      <c r="K41" s="12">
        <v>0.64400000000000002</v>
      </c>
      <c r="L41" s="12">
        <v>0</v>
      </c>
      <c r="M41" s="17">
        <v>0.65</v>
      </c>
      <c r="N41" s="18">
        <v>7</v>
      </c>
      <c r="O41" s="15">
        <f>P41/N41</f>
        <v>0.65428571428571425</v>
      </c>
      <c r="P41" s="18">
        <f>SUM(B41:M41)</f>
        <v>4.58</v>
      </c>
    </row>
    <row r="42" spans="1:16" x14ac:dyDescent="0.25">
      <c r="A42" s="9" t="s">
        <v>49</v>
      </c>
      <c r="B42" s="16">
        <v>0.66300000000000003</v>
      </c>
      <c r="C42" s="12">
        <v>0.64300000000000002</v>
      </c>
      <c r="D42" s="12">
        <v>0</v>
      </c>
      <c r="E42" s="12">
        <v>0.69899999999999995</v>
      </c>
      <c r="F42" s="12">
        <v>0.68</v>
      </c>
      <c r="G42" s="12">
        <v>0.69899999999999995</v>
      </c>
      <c r="H42" s="12">
        <v>0.66400000000000003</v>
      </c>
      <c r="I42" s="12">
        <v>0.66800000000000004</v>
      </c>
      <c r="J42" s="12">
        <v>0</v>
      </c>
      <c r="K42" s="12">
        <v>0.72</v>
      </c>
      <c r="L42" s="12">
        <v>0.622</v>
      </c>
      <c r="M42" s="17">
        <v>0.68799999999999994</v>
      </c>
      <c r="N42" s="18">
        <v>10</v>
      </c>
      <c r="O42" s="15">
        <f>P42/N42</f>
        <v>0.67459999999999998</v>
      </c>
      <c r="P42" s="18">
        <f>SUM(B42:M42)</f>
        <v>6.7459999999999996</v>
      </c>
    </row>
    <row r="43" spans="1:16" ht="15.75" thickBot="1" x14ac:dyDescent="0.3">
      <c r="A43" s="22" t="s">
        <v>42</v>
      </c>
      <c r="B43" s="23">
        <v>0</v>
      </c>
      <c r="C43" s="24" t="s">
        <v>29</v>
      </c>
      <c r="D43" s="24">
        <v>0</v>
      </c>
      <c r="E43" s="24" t="s">
        <v>29</v>
      </c>
      <c r="F43" s="24">
        <v>0</v>
      </c>
      <c r="G43" s="24">
        <v>0</v>
      </c>
      <c r="H43" s="24">
        <v>0</v>
      </c>
      <c r="I43" s="24">
        <v>0</v>
      </c>
      <c r="J43" s="24">
        <v>0.54700000000000004</v>
      </c>
      <c r="K43" s="24">
        <v>0.60299999999999998</v>
      </c>
      <c r="L43" s="24">
        <v>0.65800000000000003</v>
      </c>
      <c r="M43" s="25">
        <v>0.61699999999999999</v>
      </c>
      <c r="N43" s="26">
        <v>3</v>
      </c>
      <c r="O43" s="37">
        <f>P43/N43</f>
        <v>0.80833333333333324</v>
      </c>
      <c r="P43" s="18">
        <f>SUM(B43:M43)</f>
        <v>2.4249999999999998</v>
      </c>
    </row>
    <row r="44" spans="1:16" ht="15.75" thickBot="1" x14ac:dyDescent="0.3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28"/>
    </row>
    <row r="45" spans="1:16" ht="15.75" thickBot="1" x14ac:dyDescent="0.3">
      <c r="A45" s="44" t="s">
        <v>53</v>
      </c>
      <c r="B45" s="56" t="s">
        <v>54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5"/>
      <c r="P45" s="2"/>
    </row>
    <row r="46" spans="1:16" ht="15.75" thickBot="1" x14ac:dyDescent="0.3">
      <c r="A46" s="40" t="s">
        <v>2</v>
      </c>
      <c r="B46" s="4" t="s">
        <v>3</v>
      </c>
      <c r="C46" s="5" t="s">
        <v>4</v>
      </c>
      <c r="D46" s="5" t="s">
        <v>5</v>
      </c>
      <c r="E46" s="5" t="s">
        <v>6</v>
      </c>
      <c r="F46" s="5" t="s">
        <v>7</v>
      </c>
      <c r="G46" s="5" t="s">
        <v>8</v>
      </c>
      <c r="H46" s="5" t="s">
        <v>9</v>
      </c>
      <c r="I46" s="5" t="s">
        <v>10</v>
      </c>
      <c r="J46" s="5" t="s">
        <v>11</v>
      </c>
      <c r="K46" s="5" t="s">
        <v>12</v>
      </c>
      <c r="L46" s="5" t="s">
        <v>13</v>
      </c>
      <c r="M46" s="6" t="s">
        <v>14</v>
      </c>
      <c r="N46" s="7" t="s">
        <v>15</v>
      </c>
      <c r="O46" s="8" t="s">
        <v>16</v>
      </c>
      <c r="P46" s="7" t="s">
        <v>17</v>
      </c>
    </row>
    <row r="47" spans="1:16" ht="15.75" thickTop="1" x14ac:dyDescent="0.25">
      <c r="A47" s="45" t="s">
        <v>55</v>
      </c>
      <c r="B47" s="46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0.88400000000000001</v>
      </c>
      <c r="L47" s="47">
        <v>0</v>
      </c>
      <c r="M47" s="48">
        <v>0</v>
      </c>
      <c r="N47" s="49">
        <v>1</v>
      </c>
      <c r="O47" s="21">
        <f>P47/N47</f>
        <v>0.88400000000000001</v>
      </c>
      <c r="P47" s="18">
        <f>SUM(B47:M47)</f>
        <v>0.88400000000000001</v>
      </c>
    </row>
    <row r="48" spans="1:16" ht="15.75" thickBot="1" x14ac:dyDescent="0.3">
      <c r="A48" s="22" t="s">
        <v>56</v>
      </c>
      <c r="B48" s="50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0.90700000000000003</v>
      </c>
      <c r="L48" s="24">
        <v>0</v>
      </c>
      <c r="M48" s="25">
        <v>0</v>
      </c>
      <c r="N48" s="26">
        <v>1</v>
      </c>
      <c r="O48" s="37">
        <v>0.90700000000000003</v>
      </c>
      <c r="P48" s="26">
        <f>SUM(B48:M48)</f>
        <v>0.90700000000000003</v>
      </c>
    </row>
    <row r="49" spans="1:16" x14ac:dyDescent="0.25">
      <c r="A49" s="5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/>
      <c r="P49" s="28"/>
    </row>
    <row r="50" spans="1:16" x14ac:dyDescent="0.25">
      <c r="A50" s="57" t="s">
        <v>57</v>
      </c>
      <c r="B50" s="58"/>
      <c r="C50" s="58"/>
      <c r="D50" s="58"/>
      <c r="E50" s="52"/>
      <c r="F50" s="52"/>
      <c r="G50" s="52"/>
      <c r="H50" s="52"/>
      <c r="I50" s="52"/>
      <c r="J50" s="52"/>
      <c r="K50" s="38"/>
      <c r="L50" s="38"/>
      <c r="M50" s="38"/>
      <c r="N50" s="38"/>
      <c r="O50" s="38"/>
      <c r="P50" s="38"/>
    </row>
    <row r="51" spans="1:16" x14ac:dyDescent="0.25">
      <c r="A51" s="59" t="s">
        <v>58</v>
      </c>
      <c r="B51" s="60"/>
      <c r="C51" s="60"/>
      <c r="D51" s="60"/>
      <c r="E51" s="53"/>
      <c r="F51" s="53"/>
      <c r="G51" s="38"/>
      <c r="H51" s="38"/>
      <c r="I51" s="38"/>
      <c r="J51" s="38"/>
      <c r="K51" s="38"/>
      <c r="L51" s="38"/>
      <c r="M51" s="38"/>
      <c r="N51" s="38"/>
      <c r="O51" s="38"/>
      <c r="P51" s="38"/>
    </row>
  </sheetData>
  <sortState ref="A47:P48">
    <sortCondition ref="O46"/>
  </sortState>
  <mergeCells count="6">
    <mergeCell ref="A51:D51"/>
    <mergeCell ref="B1:O1"/>
    <mergeCell ref="B22:O22"/>
    <mergeCell ref="B34:O34"/>
    <mergeCell ref="B45:O45"/>
    <mergeCell ref="A50:D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</cp:lastModifiedBy>
  <dcterms:created xsi:type="dcterms:W3CDTF">2026-01-02T16:43:07Z</dcterms:created>
  <dcterms:modified xsi:type="dcterms:W3CDTF">2026-01-02T16:46:00Z</dcterms:modified>
</cp:coreProperties>
</file>